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kumenti\sluzbe\sjn\SJN\JN-VELIKA\2026\260-2 Histopatološke in citopatološke preiskave\RD\RD-končna verzija17.02.26\"/>
    </mc:Choice>
  </mc:AlternateContent>
  <xr:revisionPtr revIDLastSave="0" documentId="13_ncr:1_{17A348F3-D582-48BA-801B-BEF731B837D1}" xr6:coauthVersionLast="47" xr6:coauthVersionMax="47" xr10:uidLastSave="{00000000-0000-0000-0000-000000000000}"/>
  <bookViews>
    <workbookView xWindow="9090" yWindow="1990" windowWidth="19680" windowHeight="15470" xr2:uid="{2960BA12-9EE3-41E2-A413-91A8C1C9960C}"/>
  </bookViews>
  <sheets>
    <sheet name="Sklop 1" sheetId="1" r:id="rId1"/>
    <sheet name="Sklop 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87" i="1"/>
  <c r="F8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4" i="1"/>
  <c r="E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A3" i="1"/>
  <c r="B3" i="1"/>
  <c r="C3" i="1"/>
  <c r="D3" i="1"/>
  <c r="E3" i="1"/>
  <c r="A4" i="1"/>
  <c r="B4" i="1"/>
  <c r="D4" i="1"/>
  <c r="E4" i="1"/>
  <c r="A5" i="1"/>
  <c r="B5" i="1"/>
  <c r="D5" i="1"/>
  <c r="E5" i="1"/>
  <c r="A6" i="1"/>
  <c r="B6" i="1"/>
  <c r="D6" i="1"/>
  <c r="E6" i="1"/>
  <c r="A7" i="1"/>
  <c r="B7" i="1"/>
  <c r="D7" i="1"/>
  <c r="E7" i="1"/>
  <c r="A8" i="1"/>
  <c r="B8" i="1"/>
  <c r="D8" i="1"/>
  <c r="E8" i="1"/>
  <c r="A9" i="1"/>
  <c r="B9" i="1"/>
  <c r="D9" i="1"/>
  <c r="E9" i="1"/>
  <c r="A10" i="1"/>
  <c r="B10" i="1"/>
  <c r="D10" i="1"/>
  <c r="E10" i="1"/>
  <c r="A11" i="1"/>
  <c r="B11" i="1"/>
  <c r="D11" i="1"/>
  <c r="E11" i="1"/>
  <c r="A12" i="1"/>
  <c r="B12" i="1"/>
  <c r="D12" i="1"/>
  <c r="E12" i="1"/>
  <c r="A13" i="1"/>
  <c r="B13" i="1"/>
  <c r="D13" i="1"/>
  <c r="E13" i="1"/>
  <c r="A14" i="1"/>
  <c r="B14" i="1"/>
  <c r="D14" i="1"/>
  <c r="E14" i="1"/>
  <c r="A15" i="1"/>
  <c r="B15" i="1"/>
  <c r="D15" i="1"/>
  <c r="E15" i="1"/>
  <c r="A16" i="1"/>
  <c r="B16" i="1"/>
  <c r="D16" i="1"/>
  <c r="E16" i="1"/>
  <c r="A17" i="1"/>
  <c r="B17" i="1"/>
  <c r="D17" i="1"/>
  <c r="E17" i="1"/>
  <c r="A18" i="1"/>
  <c r="B18" i="1"/>
  <c r="D18" i="1"/>
  <c r="E18" i="1"/>
  <c r="A19" i="1"/>
  <c r="B19" i="1"/>
  <c r="D19" i="1"/>
  <c r="E19" i="1"/>
  <c r="A20" i="1"/>
  <c r="B20" i="1"/>
  <c r="D20" i="1"/>
  <c r="E20" i="1"/>
  <c r="A21" i="1"/>
  <c r="B21" i="1"/>
  <c r="D21" i="1"/>
  <c r="E21" i="1"/>
  <c r="A22" i="1"/>
  <c r="B22" i="1"/>
  <c r="D22" i="1"/>
  <c r="E22" i="1"/>
  <c r="A23" i="1"/>
  <c r="B23" i="1"/>
  <c r="D23" i="1"/>
  <c r="E23" i="1"/>
  <c r="A24" i="1"/>
  <c r="B24" i="1"/>
  <c r="D24" i="1"/>
  <c r="E24" i="1"/>
  <c r="A25" i="1"/>
  <c r="B25" i="1"/>
  <c r="D25" i="1"/>
  <c r="E25" i="1"/>
  <c r="A26" i="1"/>
  <c r="B26" i="1"/>
  <c r="D26" i="1"/>
  <c r="E26" i="1"/>
  <c r="A27" i="1"/>
  <c r="B27" i="1"/>
  <c r="D27" i="1"/>
  <c r="E27" i="1"/>
  <c r="A28" i="1"/>
  <c r="B28" i="1"/>
  <c r="D28" i="1"/>
  <c r="E28" i="1"/>
  <c r="A29" i="1"/>
  <c r="B29" i="1"/>
  <c r="D29" i="1"/>
  <c r="E29" i="1"/>
  <c r="A30" i="1"/>
  <c r="B30" i="1"/>
  <c r="D30" i="1"/>
  <c r="E30" i="1"/>
  <c r="A31" i="1"/>
  <c r="B31" i="1"/>
  <c r="D31" i="1"/>
  <c r="E31" i="1"/>
  <c r="A32" i="1"/>
  <c r="B32" i="1"/>
  <c r="D32" i="1"/>
  <c r="E32" i="1"/>
  <c r="A33" i="1"/>
  <c r="B33" i="1"/>
  <c r="D33" i="1"/>
  <c r="E33" i="1"/>
  <c r="A34" i="1"/>
  <c r="B34" i="1"/>
  <c r="D34" i="1"/>
  <c r="E34" i="1"/>
  <c r="A35" i="1"/>
  <c r="B35" i="1"/>
  <c r="D35" i="1"/>
  <c r="E35" i="1"/>
  <c r="A36" i="1"/>
  <c r="B36" i="1"/>
  <c r="D36" i="1"/>
  <c r="E36" i="1"/>
  <c r="A37" i="1"/>
  <c r="B37" i="1"/>
  <c r="D37" i="1"/>
  <c r="E37" i="1"/>
  <c r="A38" i="1"/>
  <c r="B38" i="1"/>
  <c r="D38" i="1"/>
  <c r="E38" i="1"/>
  <c r="A39" i="1"/>
  <c r="B39" i="1"/>
  <c r="D39" i="1"/>
  <c r="E39" i="1"/>
  <c r="A40" i="1"/>
  <c r="B40" i="1"/>
  <c r="D40" i="1"/>
  <c r="E40" i="1"/>
  <c r="A41" i="1"/>
  <c r="B41" i="1"/>
  <c r="D41" i="1"/>
  <c r="E41" i="1"/>
  <c r="A42" i="1"/>
  <c r="B42" i="1"/>
  <c r="D42" i="1"/>
  <c r="E42" i="1"/>
  <c r="A43" i="1"/>
  <c r="B43" i="1"/>
  <c r="D43" i="1"/>
  <c r="E43" i="1"/>
  <c r="A44" i="1"/>
  <c r="B44" i="1"/>
  <c r="D44" i="1"/>
  <c r="E44" i="1"/>
  <c r="A45" i="1"/>
  <c r="B45" i="1"/>
  <c r="D45" i="1"/>
  <c r="E45" i="1"/>
  <c r="A46" i="1"/>
  <c r="B46" i="1"/>
  <c r="D46" i="1"/>
  <c r="E46" i="1"/>
  <c r="A47" i="1"/>
  <c r="B47" i="1"/>
  <c r="D47" i="1"/>
  <c r="E47" i="1"/>
  <c r="A48" i="1"/>
  <c r="B48" i="1"/>
  <c r="D48" i="1"/>
  <c r="E48" i="1"/>
  <c r="A49" i="1"/>
  <c r="B49" i="1"/>
  <c r="D49" i="1"/>
  <c r="E49" i="1"/>
  <c r="A50" i="1"/>
  <c r="B50" i="1"/>
  <c r="D50" i="1"/>
  <c r="E50" i="1"/>
  <c r="A51" i="1"/>
  <c r="B51" i="1"/>
  <c r="D51" i="1"/>
  <c r="E51" i="1"/>
  <c r="A52" i="1"/>
  <c r="B52" i="1"/>
  <c r="D52" i="1"/>
  <c r="E52" i="1"/>
  <c r="A53" i="1"/>
  <c r="B53" i="1"/>
  <c r="D53" i="1"/>
  <c r="E53" i="1"/>
  <c r="A54" i="1"/>
  <c r="B54" i="1"/>
  <c r="D54" i="1"/>
  <c r="E54" i="1"/>
  <c r="A55" i="1"/>
  <c r="B55" i="1"/>
  <c r="D55" i="1"/>
  <c r="E55" i="1"/>
  <c r="A56" i="1"/>
  <c r="B56" i="1"/>
  <c r="D56" i="1"/>
  <c r="E56" i="1"/>
  <c r="A57" i="1"/>
  <c r="B57" i="1"/>
  <c r="D57" i="1"/>
  <c r="E57" i="1"/>
  <c r="A58" i="1"/>
  <c r="B58" i="1"/>
  <c r="D58" i="1"/>
  <c r="E58" i="1"/>
  <c r="A59" i="1"/>
  <c r="B59" i="1"/>
  <c r="D59" i="1"/>
  <c r="E59" i="1"/>
  <c r="A60" i="1"/>
  <c r="B60" i="1"/>
  <c r="D60" i="1"/>
  <c r="E60" i="1"/>
  <c r="A61" i="1"/>
  <c r="B61" i="1"/>
  <c r="D61" i="1"/>
  <c r="E61" i="1"/>
  <c r="A62" i="1"/>
  <c r="B62" i="1"/>
  <c r="D62" i="1"/>
  <c r="E62" i="1"/>
  <c r="A63" i="1"/>
  <c r="B63" i="1"/>
  <c r="D63" i="1"/>
  <c r="E63" i="1"/>
  <c r="A64" i="1"/>
  <c r="B64" i="1"/>
  <c r="D64" i="1"/>
  <c r="E64" i="1"/>
  <c r="A65" i="1"/>
  <c r="B65" i="1"/>
  <c r="D65" i="1"/>
  <c r="E65" i="1"/>
  <c r="A66" i="1"/>
  <c r="B66" i="1"/>
  <c r="D66" i="1"/>
  <c r="E66" i="1"/>
  <c r="A67" i="1"/>
  <c r="B67" i="1"/>
  <c r="D67" i="1"/>
  <c r="E67" i="1"/>
  <c r="A68" i="1"/>
  <c r="B68" i="1"/>
  <c r="D68" i="1"/>
  <c r="E68" i="1"/>
  <c r="A69" i="1"/>
  <c r="B69" i="1"/>
  <c r="D69" i="1"/>
  <c r="E69" i="1"/>
  <c r="A70" i="1"/>
  <c r="B70" i="1"/>
  <c r="D70" i="1"/>
  <c r="E70" i="1"/>
  <c r="A71" i="1"/>
  <c r="B71" i="1"/>
  <c r="D71" i="1"/>
  <c r="E71" i="1"/>
  <c r="A72" i="1"/>
  <c r="B72" i="1"/>
  <c r="D72" i="1"/>
  <c r="E72" i="1"/>
  <c r="A73" i="1"/>
  <c r="B73" i="1"/>
  <c r="D73" i="1"/>
  <c r="E73" i="1"/>
  <c r="A74" i="1"/>
  <c r="B74" i="1"/>
  <c r="D74" i="1"/>
  <c r="E74" i="1"/>
  <c r="A75" i="1"/>
  <c r="B75" i="1"/>
  <c r="D75" i="1"/>
  <c r="E75" i="1"/>
  <c r="A76" i="1"/>
  <c r="B76" i="1"/>
  <c r="D76" i="1"/>
  <c r="E76" i="1"/>
  <c r="A77" i="1"/>
  <c r="B77" i="1"/>
  <c r="D77" i="1"/>
  <c r="E77" i="1"/>
  <c r="A78" i="1"/>
  <c r="B78" i="1"/>
  <c r="D78" i="1"/>
  <c r="E78" i="1"/>
  <c r="A79" i="1"/>
  <c r="B79" i="1"/>
  <c r="D79" i="1"/>
  <c r="E79" i="1"/>
  <c r="A80" i="1"/>
  <c r="B80" i="1"/>
  <c r="D80" i="1"/>
  <c r="E80" i="1"/>
  <c r="A81" i="1"/>
  <c r="B81" i="1"/>
  <c r="D81" i="1"/>
  <c r="E81" i="1"/>
  <c r="A82" i="1"/>
  <c r="B82" i="1"/>
  <c r="D82" i="1"/>
  <c r="E82" i="1"/>
  <c r="A83" i="1"/>
  <c r="B83" i="1"/>
  <c r="D83" i="1"/>
  <c r="E83" i="1"/>
  <c r="A84" i="1"/>
  <c r="B84" i="1"/>
  <c r="D84" i="1"/>
  <c r="E84" i="1"/>
  <c r="A85" i="1"/>
  <c r="B85" i="1"/>
  <c r="D85" i="1"/>
  <c r="E85" i="1"/>
  <c r="A86" i="1"/>
  <c r="B86" i="1"/>
  <c r="D86" i="1"/>
  <c r="E86" i="1"/>
  <c r="A87" i="1"/>
  <c r="B87" i="1"/>
  <c r="D87" i="1"/>
  <c r="E87" i="1"/>
  <c r="E32" i="2" l="1"/>
</calcChain>
</file>

<file path=xl/sharedStrings.xml><?xml version="1.0" encoding="utf-8"?>
<sst xmlns="http://schemas.openxmlformats.org/spreadsheetml/2006/main" count="37" uniqueCount="36">
  <si>
    <t>SKLOP 1 - HISTOLOŠKE PREISKAVE</t>
  </si>
  <si>
    <t>Naziv</t>
  </si>
  <si>
    <t>Število točk</t>
  </si>
  <si>
    <t>skupaj količina</t>
  </si>
  <si>
    <t>Vrednost točke</t>
  </si>
  <si>
    <t>Vrednost skupaj</t>
  </si>
  <si>
    <t>histološka obdelava + prvi rez</t>
  </si>
  <si>
    <t>dodatni rez</t>
  </si>
  <si>
    <t>mala serija</t>
  </si>
  <si>
    <t>dekalcinat obdelava + prvi rez</t>
  </si>
  <si>
    <t>pregled zmrzli rez (1PS)</t>
  </si>
  <si>
    <t>pregled HE (1 rezina/PS z 1PB)</t>
  </si>
  <si>
    <t>pregled HE (do 5 rezin/1PS)</t>
  </si>
  <si>
    <t>pregled HE (več kot 5 rezin/1PS)</t>
  </si>
  <si>
    <t>pregled spec.metoda (1 PS)</t>
  </si>
  <si>
    <t>mikrosk.pr.hist.ser.male</t>
  </si>
  <si>
    <t xml:space="preserve">konzultacija </t>
  </si>
  <si>
    <t>barvanje HE</t>
  </si>
  <si>
    <t>barvanje male histološke serije po HE</t>
  </si>
  <si>
    <t>barvanje giemsa/VG</t>
  </si>
  <si>
    <t>barvanje TKM</t>
  </si>
  <si>
    <t>barvanje GOMORI</t>
  </si>
  <si>
    <t>barvanje FM, GRIM, GROC</t>
  </si>
  <si>
    <t>barvanje BBR, ORC</t>
  </si>
  <si>
    <t>barvanje PAS, Krayberg</t>
  </si>
  <si>
    <t>barvanje enzimska KAE</t>
  </si>
  <si>
    <t>IHK barvanje</t>
  </si>
  <si>
    <t>histološka obdelava, stopnč.serija…</t>
  </si>
  <si>
    <t>pregled odščip (gastro odščipi z 8 rezin)</t>
  </si>
  <si>
    <t>FISH - MTA barvanje+pregled</t>
  </si>
  <si>
    <t>FISH - CR barvanje+pregled</t>
  </si>
  <si>
    <t>sprejem-makro manjši vzorec</t>
  </si>
  <si>
    <t>sprejem-makro srednji vzorec</t>
  </si>
  <si>
    <t>sprejem-makro večji vzorec</t>
  </si>
  <si>
    <t>SKLOP 2:  HISTOLOŠKE IN MOLEKULARNE PREISKAVE DOJK, KOSTNIH MOZGOV in LIMFOMOV</t>
  </si>
  <si>
    <t>Hitra izdelava zmrzle nebarvane rezine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</si>
</sst>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>
      <alignment horizontal="left" vertical="center" wrapText="1"/>
    </xf>
  </cellStyleXfs>
  <cellXfs count="17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1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7" fillId="0" borderId="1" xfId="2" applyFont="1" applyProtection="1">
      <alignment horizontal="left" vertical="center" wrapText="1"/>
      <protection locked="0"/>
    </xf>
    <xf numFmtId="0" fontId="7" fillId="0" borderId="2" xfId="2" applyFont="1" applyBorder="1" applyProtection="1">
      <alignment horizontal="left" vertical="center" wrapText="1"/>
      <protection locked="0"/>
    </xf>
    <xf numFmtId="164" fontId="3" fillId="0" borderId="0" xfId="0" applyNumberFormat="1" applyFont="1"/>
    <xf numFmtId="2" fontId="0" fillId="0" borderId="0" xfId="0" applyNumberFormat="1"/>
    <xf numFmtId="0" fontId="0" fillId="0" borderId="0" xfId="0" applyAlignment="1">
      <alignment wrapText="1"/>
    </xf>
    <xf numFmtId="2" fontId="8" fillId="0" borderId="0" xfId="0" applyNumberFormat="1" applyFont="1"/>
    <xf numFmtId="0" fontId="8" fillId="0" borderId="0" xfId="0" applyFont="1" applyAlignment="1">
      <alignment horizontal="right"/>
    </xf>
  </cellXfs>
  <cellStyles count="3">
    <cellStyle name="Dobro" xfId="1" builtinId="26"/>
    <cellStyle name="JN-tabela" xfId="2" xr:uid="{604C0462-98B2-46D2-B965-28750D4CB7A8}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\users$\B426\Documents\namizje\Kopijanabor%20preiskav%20za%20patologijo%20po%20sklopih%20za%20JN%2025.xlsx" TargetMode="External"/><Relationship Id="rId1" Type="http://schemas.openxmlformats.org/officeDocument/2006/relationships/externalLinkPath" Target="file:///\\fs\users$\B426\Documents\namizje\Kopijanabor%20preiskav%20za%20patologijo%20po%20sklopih%20za%20JN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 refreshError="1">
        <row r="1">
          <cell r="A1" t="str">
            <v>Šifra storitve</v>
          </cell>
          <cell r="B1" t="str">
            <v>Naziv storitve</v>
          </cell>
          <cell r="C1" t="str">
            <v>Število točk</v>
          </cell>
          <cell r="D1" t="str">
            <v>Letna količina</v>
          </cell>
          <cell r="E1" t="str">
            <v>Vrednost točke</v>
          </cell>
        </row>
        <row r="3">
          <cell r="A3">
            <v>295010</v>
          </cell>
          <cell r="B3" t="str">
            <v>Sprejem, registracija vzorca, makroskopski pregled in opis</v>
          </cell>
          <cell r="D3">
            <v>1200</v>
          </cell>
          <cell r="E3">
            <v>2.0099999999999998</v>
          </cell>
        </row>
        <row r="4">
          <cell r="A4">
            <v>295020</v>
          </cell>
          <cell r="B4" t="str">
            <v>Sprejem, registracija manjšega organa, odvzem vzorcev in opis</v>
          </cell>
          <cell r="D4">
            <v>3100</v>
          </cell>
          <cell r="E4">
            <v>2.0099999999999998</v>
          </cell>
        </row>
        <row r="5">
          <cell r="A5">
            <v>295030</v>
          </cell>
          <cell r="B5" t="str">
            <v>Sprejem, registracija večjega organa, odvzem vzorcev in opis</v>
          </cell>
          <cell r="D5">
            <v>250</v>
          </cell>
          <cell r="E5">
            <v>2.0099999999999998</v>
          </cell>
        </row>
        <row r="7">
          <cell r="A7">
            <v>290000</v>
          </cell>
          <cell r="B7" t="str">
            <v>Hitra izdelava zmrzle nebarvane rezine</v>
          </cell>
          <cell r="D7">
            <v>43</v>
          </cell>
          <cell r="E7">
            <v>2.0099999999999998</v>
          </cell>
        </row>
        <row r="8">
          <cell r="A8">
            <v>290010</v>
          </cell>
          <cell r="B8" t="str">
            <v>Fiksacija vzorca, izdelava parafinskega bloka in ena rezina</v>
          </cell>
          <cell r="D8">
            <v>14141</v>
          </cell>
          <cell r="E8">
            <v>2.0099999999999998</v>
          </cell>
        </row>
        <row r="9">
          <cell r="A9">
            <v>290020</v>
          </cell>
          <cell r="B9" t="str">
            <v>Izdelava dodatne rezine</v>
          </cell>
          <cell r="D9">
            <v>23010</v>
          </cell>
          <cell r="E9">
            <v>2.0099999999999998</v>
          </cell>
        </row>
        <row r="10">
          <cell r="A10">
            <v>290030</v>
          </cell>
          <cell r="B10" t="str">
            <v>Fiksacija  vzorca, izdel. parafin. bloka, mala serija do 100 rezin</v>
          </cell>
          <cell r="D10">
            <v>35</v>
          </cell>
          <cell r="E10">
            <v>2.0099999999999998</v>
          </cell>
        </row>
        <row r="11">
          <cell r="A11">
            <v>290040</v>
          </cell>
          <cell r="B11" t="str">
            <v>Fiksacija  vzorca, izdel. parafin. bloka, vel. serija do 100 rezin</v>
          </cell>
          <cell r="D11">
            <v>1</v>
          </cell>
          <cell r="E11">
            <v>2.0099999999999998</v>
          </cell>
        </row>
        <row r="12">
          <cell r="A12">
            <v>290050</v>
          </cell>
          <cell r="B12" t="str">
            <v>Fiksacija vzorca, dekalcinacija, izdel. paraf. bloka, ena rezina</v>
          </cell>
          <cell r="D12">
            <v>42</v>
          </cell>
          <cell r="E12">
            <v>2.0099999999999998</v>
          </cell>
        </row>
        <row r="14">
          <cell r="A14">
            <v>290200</v>
          </cell>
          <cell r="B14" t="str">
            <v>Barvanje s hematoksilinom in eozinom HE</v>
          </cell>
          <cell r="D14">
            <v>15250</v>
          </cell>
          <cell r="E14">
            <v>2.0099999999999998</v>
          </cell>
        </row>
        <row r="15">
          <cell r="A15">
            <v>290210</v>
          </cell>
          <cell r="B15" t="str">
            <v>Barvanje male serije s HE</v>
          </cell>
          <cell r="D15">
            <v>35</v>
          </cell>
          <cell r="E15">
            <v>2.0099999999999998</v>
          </cell>
        </row>
        <row r="16">
          <cell r="A16">
            <v>290220</v>
          </cell>
          <cell r="B16" t="str">
            <v>Barvanje velike serije s HE</v>
          </cell>
          <cell r="D16">
            <v>1</v>
          </cell>
          <cell r="E16">
            <v>2.0099999999999998</v>
          </cell>
        </row>
        <row r="17">
          <cell r="A17">
            <v>290230</v>
          </cell>
          <cell r="B17" t="str">
            <v>Barvanje elastičnih vlaken (Orcein)</v>
          </cell>
          <cell r="D17">
            <v>4</v>
          </cell>
          <cell r="E17">
            <v>2.0099999999999998</v>
          </cell>
        </row>
        <row r="18">
          <cell r="A18">
            <v>290231</v>
          </cell>
          <cell r="B18" t="str">
            <v>Barvanje kolagenih vlaken (van Gieson, Aldehid fuksin)</v>
          </cell>
          <cell r="D18">
            <v>34</v>
          </cell>
          <cell r="E18">
            <v>2.0099999999999998</v>
          </cell>
        </row>
        <row r="19">
          <cell r="A19">
            <v>290232</v>
          </cell>
          <cell r="B19" t="str">
            <v>Barvanje amiloida (Kongo, Tioflavin T)</v>
          </cell>
          <cell r="D19">
            <v>34</v>
          </cell>
          <cell r="E19">
            <v>2.0099999999999998</v>
          </cell>
        </row>
        <row r="20">
          <cell r="A20">
            <v>290233</v>
          </cell>
          <cell r="B20" t="str">
            <v>Barvanje krvnih elementov (Giemsa)</v>
          </cell>
          <cell r="D20">
            <v>650</v>
          </cell>
          <cell r="E20">
            <v>2.0099999999999998</v>
          </cell>
        </row>
        <row r="21">
          <cell r="A21">
            <v>290234</v>
          </cell>
          <cell r="B21" t="str">
            <v>Barvanje bakterij (Brown-Brenn)</v>
          </cell>
          <cell r="D21">
            <v>15</v>
          </cell>
          <cell r="E21">
            <v>2.0099999999999998</v>
          </cell>
        </row>
        <row r="22">
          <cell r="A22">
            <v>290235</v>
          </cell>
          <cell r="B22" t="str">
            <v>Barvanje bacilov tuberkuloze (Ziehl-Neelsen/FITE, Auramin-rodamin)</v>
          </cell>
          <cell r="D22">
            <v>24</v>
          </cell>
          <cell r="E22">
            <v>2.0099999999999998</v>
          </cell>
        </row>
        <row r="23">
          <cell r="A23">
            <v>290240</v>
          </cell>
          <cell r="B23" t="str">
            <v>Trikromno barvanje (Masson, Goldner, Azan)</v>
          </cell>
          <cell r="D23">
            <v>10</v>
          </cell>
          <cell r="E23">
            <v>2.0099999999999998</v>
          </cell>
        </row>
        <row r="24">
          <cell r="A24">
            <v>290241</v>
          </cell>
          <cell r="B24" t="str">
            <v>Barvanje elastičnih in kolagenih vlaken (vG-Weigert)</v>
          </cell>
          <cell r="D24">
            <v>12</v>
          </cell>
          <cell r="E24">
            <v>2.0099999999999998</v>
          </cell>
        </row>
        <row r="25">
          <cell r="A25">
            <v>290243</v>
          </cell>
          <cell r="B25" t="str">
            <v>Barvanje fibrina (PTAH, Picro-Mallory)</v>
          </cell>
          <cell r="D25">
            <v>10</v>
          </cell>
          <cell r="E25">
            <v>2.0099999999999998</v>
          </cell>
        </row>
        <row r="26">
          <cell r="A26">
            <v>290244</v>
          </cell>
          <cell r="B26" t="str">
            <v>Barvanje elastičnih vlaken in krvnih elementov (Orcein-Giemsa)</v>
          </cell>
          <cell r="D26">
            <v>3</v>
          </cell>
          <cell r="E26">
            <v>2.0099999999999998</v>
          </cell>
        </row>
        <row r="27">
          <cell r="A27">
            <v>290250</v>
          </cell>
          <cell r="B27" t="str">
            <v>Impregnacija retikulinskih vlaken (Gomori Trichrom, Gomori, Glees Reticulin)</v>
          </cell>
          <cell r="D27">
            <v>18</v>
          </cell>
          <cell r="E27">
            <v>2.0099999999999998</v>
          </cell>
        </row>
        <row r="28">
          <cell r="A28">
            <v>290252</v>
          </cell>
          <cell r="B28" t="str">
            <v>Impregnacija bakterij (Warthin-Starry)</v>
          </cell>
          <cell r="D28">
            <v>3</v>
          </cell>
          <cell r="E28">
            <v>2.0099999999999998</v>
          </cell>
        </row>
        <row r="29">
          <cell r="A29">
            <v>290253</v>
          </cell>
          <cell r="B29" t="str">
            <v>Barvanje glije, mielina (PTAH, Kluever-Barrera, Luxol fast blue)</v>
          </cell>
          <cell r="D29">
            <v>3</v>
          </cell>
          <cell r="E29">
            <v>2.0099999999999998</v>
          </cell>
        </row>
        <row r="30">
          <cell r="A30">
            <v>290260</v>
          </cell>
          <cell r="B30" t="str">
            <v>Impregnacija glivic (Grocott)</v>
          </cell>
          <cell r="D30">
            <v>75</v>
          </cell>
          <cell r="E30">
            <v>2.0099999999999998</v>
          </cell>
        </row>
        <row r="31">
          <cell r="A31">
            <v>290261</v>
          </cell>
          <cell r="B31" t="str">
            <v>Melanin in argentafina granula (Masson-Fontana)</v>
          </cell>
          <cell r="D31">
            <v>3</v>
          </cell>
          <cell r="E31">
            <v>2.0099999999999998</v>
          </cell>
        </row>
        <row r="32">
          <cell r="A32">
            <v>290262</v>
          </cell>
          <cell r="B32" t="str">
            <v>Impregnacija bazalnih membran (PASM)</v>
          </cell>
          <cell r="D32">
            <v>5</v>
          </cell>
          <cell r="E32">
            <v>2.0099999999999998</v>
          </cell>
        </row>
        <row r="33">
          <cell r="A33">
            <v>290271</v>
          </cell>
          <cell r="B33" t="str">
            <v>Impregnacija bazalnih membran + trikromno barvanje (PASM+AZAN)</v>
          </cell>
          <cell r="D33">
            <v>3</v>
          </cell>
          <cell r="E33">
            <v>2.0099999999999998</v>
          </cell>
        </row>
        <row r="34">
          <cell r="A34">
            <v>290272</v>
          </cell>
          <cell r="B34" t="str">
            <v>Impregnacija nevrofibril (Glees-Marsland)</v>
          </cell>
          <cell r="D34">
            <v>2</v>
          </cell>
          <cell r="E34">
            <v>2.0099999999999998</v>
          </cell>
        </row>
        <row r="36">
          <cell r="A36">
            <v>290300</v>
          </cell>
          <cell r="B36" t="str">
            <v>Prikaz lipidov (Sudan III, Sudan Black, Oil red O, Baker)</v>
          </cell>
          <cell r="D36">
            <v>2</v>
          </cell>
          <cell r="E36">
            <v>2.0099999999999998</v>
          </cell>
        </row>
        <row r="37">
          <cell r="A37">
            <v>290301</v>
          </cell>
          <cell r="B37" t="str">
            <v>Prikaz pigmentov (Perls, Rhodanin, Schmorl, metode razbarvanja)</v>
          </cell>
          <cell r="D37">
            <v>45</v>
          </cell>
          <cell r="E37">
            <v>2.0099999999999998</v>
          </cell>
        </row>
        <row r="38">
          <cell r="A38">
            <v>290302</v>
          </cell>
          <cell r="B38" t="str">
            <v>Prikaz kalcija (von Kossa)</v>
          </cell>
          <cell r="D38">
            <v>2</v>
          </cell>
          <cell r="E38">
            <v>2.0099999999999998</v>
          </cell>
        </row>
        <row r="39">
          <cell r="A39">
            <v>290310</v>
          </cell>
          <cell r="B39" t="str">
            <v>Prikaz polisaharidov (PAS, dPAS, Alcian blue, Kreyberg, SAB)</v>
          </cell>
          <cell r="D39">
            <v>110</v>
          </cell>
          <cell r="E39">
            <v>2.0099999999999998</v>
          </cell>
        </row>
        <row r="40">
          <cell r="A40">
            <v>290320</v>
          </cell>
          <cell r="B40" t="str">
            <v>Prikaz polisaharidov (PAS + Alcian blue)</v>
          </cell>
          <cell r="D40">
            <v>15</v>
          </cell>
          <cell r="E40">
            <v>2.0099999999999998</v>
          </cell>
        </row>
        <row r="41">
          <cell r="A41">
            <v>290321</v>
          </cell>
          <cell r="B41" t="str">
            <v>Prikaz jedrnih kislin (MGP, Feulgen)</v>
          </cell>
          <cell r="D41">
            <v>4</v>
          </cell>
          <cell r="E41">
            <v>2.0099999999999998</v>
          </cell>
        </row>
        <row r="42">
          <cell r="A42">
            <v>290330</v>
          </cell>
          <cell r="B42" t="str">
            <v>Prikaz encimov (hidrolaz, esteraz, glikozidaz, proteolitičnih e., ...)</v>
          </cell>
          <cell r="D42">
            <v>1</v>
          </cell>
          <cell r="E42">
            <v>2.0099999999999998</v>
          </cell>
        </row>
        <row r="43">
          <cell r="A43">
            <v>290331</v>
          </cell>
          <cell r="B43" t="str">
            <v>Prikaz ATP (pH 10; 4)</v>
          </cell>
          <cell r="D43">
            <v>1</v>
          </cell>
          <cell r="E43">
            <v>2.0099999999999998</v>
          </cell>
        </row>
        <row r="44">
          <cell r="A44">
            <v>290342</v>
          </cell>
          <cell r="B44" t="str">
            <v xml:space="preserve">Prikaz acetilholinesteraze ACHE </v>
          </cell>
          <cell r="D44">
            <v>1</v>
          </cell>
          <cell r="E44">
            <v>2.0099999999999998</v>
          </cell>
        </row>
        <row r="45">
          <cell r="A45">
            <v>290370</v>
          </cell>
          <cell r="B45" t="str">
            <v>Prikaz encimov oksidoreduktaz</v>
          </cell>
          <cell r="D45">
            <v>1</v>
          </cell>
          <cell r="E45">
            <v>2.0099999999999998</v>
          </cell>
        </row>
        <row r="46">
          <cell r="A46">
            <v>290380</v>
          </cell>
          <cell r="B46" t="str">
            <v>Imunohistokemična reakcija</v>
          </cell>
          <cell r="D46">
            <v>2070</v>
          </cell>
          <cell r="E46">
            <v>2.0099999999999998</v>
          </cell>
        </row>
        <row r="47">
          <cell r="A47">
            <v>290381</v>
          </cell>
          <cell r="B47" t="str">
            <v>In situ hibridizacija</v>
          </cell>
          <cell r="D47">
            <v>52</v>
          </cell>
          <cell r="E47">
            <v>2.0099999999999998</v>
          </cell>
        </row>
        <row r="48">
          <cell r="A48">
            <v>290382</v>
          </cell>
          <cell r="B48" t="str">
            <v>FISH</v>
          </cell>
          <cell r="D48">
            <v>18</v>
          </cell>
          <cell r="E48">
            <v>2.0099999999999998</v>
          </cell>
        </row>
        <row r="50">
          <cell r="A50">
            <v>290500</v>
          </cell>
          <cell r="B50" t="str">
            <v>Direktna IF metoda z uporabo enega antiseruma</v>
          </cell>
          <cell r="D50">
            <v>90</v>
          </cell>
          <cell r="E50">
            <v>2.0099999999999998</v>
          </cell>
        </row>
        <row r="51">
          <cell r="A51">
            <v>290501</v>
          </cell>
          <cell r="B51" t="str">
            <v>Indirektna IF seruma za dokaz specifičnih protiteles</v>
          </cell>
          <cell r="D51">
            <v>30</v>
          </cell>
          <cell r="E51">
            <v>2.0099999999999998</v>
          </cell>
        </row>
        <row r="52">
          <cell r="A52">
            <v>290502</v>
          </cell>
          <cell r="B52" t="str">
            <v>IF na dveh biočipih za dokaz avtoprotiteles</v>
          </cell>
          <cell r="D52">
            <v>25</v>
          </cell>
          <cell r="E52">
            <v>2.0099999999999998</v>
          </cell>
        </row>
        <row r="53">
          <cell r="A53">
            <v>290520</v>
          </cell>
          <cell r="B53" t="str">
            <v>Pregled preparata z enim antiserumom, fotografiranje in izvid</v>
          </cell>
          <cell r="D53">
            <v>30</v>
          </cell>
          <cell r="E53">
            <v>2.0099999999999998</v>
          </cell>
        </row>
        <row r="54">
          <cell r="A54">
            <v>290530</v>
          </cell>
          <cell r="B54" t="str">
            <v>ELISA</v>
          </cell>
          <cell r="D54">
            <v>35</v>
          </cell>
          <cell r="E54">
            <v>2.0099999999999998</v>
          </cell>
        </row>
        <row r="56">
          <cell r="A56">
            <v>290610</v>
          </cell>
          <cell r="B56" t="str">
            <v>Fiksacija vzorca z aldehidi+OsO4, vklapljanje v umetne smole</v>
          </cell>
          <cell r="D56">
            <v>2</v>
          </cell>
          <cell r="E56">
            <v>2.0099999999999998</v>
          </cell>
        </row>
        <row r="57">
          <cell r="A57">
            <v>290620</v>
          </cell>
          <cell r="B57" t="str">
            <v>Rezanje poltankih rezin za EM (vključno z izdelavo nožev)</v>
          </cell>
          <cell r="D57">
            <v>4</v>
          </cell>
          <cell r="E57">
            <v>2.0099999999999998</v>
          </cell>
        </row>
        <row r="58">
          <cell r="A58">
            <v>290630</v>
          </cell>
          <cell r="B58" t="str">
            <v>Izdelava ultratankih rezin in nosilne mrežice</v>
          </cell>
          <cell r="D58">
            <v>4</v>
          </cell>
          <cell r="E58">
            <v>2.0099999999999998</v>
          </cell>
        </row>
        <row r="59">
          <cell r="A59">
            <v>290640</v>
          </cell>
          <cell r="B59" t="str">
            <v>Kontrastiranje za EM</v>
          </cell>
          <cell r="D59">
            <v>4</v>
          </cell>
          <cell r="E59">
            <v>2.0099999999999998</v>
          </cell>
        </row>
        <row r="60">
          <cell r="A60">
            <v>290650</v>
          </cell>
          <cell r="B60" t="str">
            <v>Mikroskopski pregled poltanke rezine za EM</v>
          </cell>
          <cell r="D60">
            <v>4</v>
          </cell>
          <cell r="E60">
            <v>2.0099999999999998</v>
          </cell>
        </row>
        <row r="61">
          <cell r="A61">
            <v>290660</v>
          </cell>
          <cell r="B61" t="str">
            <v>EM pregled s fotografiranjem, analizo posnetkov in izvidom</v>
          </cell>
          <cell r="D61">
            <v>2</v>
          </cell>
          <cell r="E61">
            <v>2.0099999999999998</v>
          </cell>
        </row>
        <row r="63">
          <cell r="A63">
            <v>290700</v>
          </cell>
          <cell r="B63" t="str">
            <v>Izdelava nebarvane serije (do 6 rezin) iz odščipa prebavnega trakta</v>
          </cell>
          <cell r="D63">
            <v>1150</v>
          </cell>
          <cell r="E63">
            <v>2.0099999999999998</v>
          </cell>
        </row>
        <row r="64">
          <cell r="A64">
            <v>290710</v>
          </cell>
          <cell r="B64" t="str">
            <v>Barvanje biopsije po metodi Kreyberg-Jareg (eno stekelce)</v>
          </cell>
          <cell r="D64">
            <v>1250</v>
          </cell>
          <cell r="E64">
            <v>2.0099999999999998</v>
          </cell>
        </row>
        <row r="65">
          <cell r="A65">
            <v>290720</v>
          </cell>
          <cell r="B65" t="str">
            <v>Mikroskopski pregled biopsije prebavnega trakta in izvid</v>
          </cell>
          <cell r="D65">
            <v>1250</v>
          </cell>
          <cell r="E65">
            <v>2.0099999999999998</v>
          </cell>
        </row>
        <row r="68">
          <cell r="A68">
            <v>290940</v>
          </cell>
          <cell r="B68" t="str">
            <v>Izdelava nebarvane serije ledvičnega punktata (60 rezin)</v>
          </cell>
          <cell r="D68">
            <v>2</v>
          </cell>
          <cell r="E68">
            <v>2.0099999999999998</v>
          </cell>
        </row>
        <row r="69">
          <cell r="A69">
            <v>290960</v>
          </cell>
          <cell r="B69" t="str">
            <v>Pregled ledv. biop.,  mikroskopiranje na seminarju, razširjeno mnjenje</v>
          </cell>
          <cell r="D69">
            <v>1</v>
          </cell>
          <cell r="E69">
            <v>2.0099999999999998</v>
          </cell>
        </row>
        <row r="70">
          <cell r="A70">
            <v>290970</v>
          </cell>
          <cell r="B70" t="str">
            <v>Mikroskop. pregled ledvične biopsije, razširjeno mnenje, izvid</v>
          </cell>
          <cell r="D70">
            <v>1</v>
          </cell>
          <cell r="E70">
            <v>2.0099999999999998</v>
          </cell>
        </row>
        <row r="72">
          <cell r="A72">
            <v>291010</v>
          </cell>
          <cell r="B72" t="str">
            <v>Maligne celice - sputum, bris bronha</v>
          </cell>
          <cell r="D72">
            <v>5</v>
          </cell>
          <cell r="E72">
            <v>2.0099999999999998</v>
          </cell>
        </row>
        <row r="73">
          <cell r="A73">
            <v>291020</v>
          </cell>
          <cell r="B73" t="str">
            <v>Eksfoliativni material (urin, likvor), odtis</v>
          </cell>
          <cell r="D73">
            <v>8</v>
          </cell>
          <cell r="E73">
            <v>2.0099999999999998</v>
          </cell>
        </row>
        <row r="74">
          <cell r="A74">
            <v>291040</v>
          </cell>
          <cell r="B74" t="str">
            <v>Tumor - punkcija, endoskopija (bronhoskopija)</v>
          </cell>
          <cell r="D74">
            <v>114</v>
          </cell>
          <cell r="E74">
            <v>2.0099999999999998</v>
          </cell>
        </row>
        <row r="75">
          <cell r="A75">
            <v>291060</v>
          </cell>
          <cell r="B75" t="str">
            <v>Tumor - fazni kontrast (spiralna tekočina)</v>
          </cell>
          <cell r="D75">
            <v>104</v>
          </cell>
          <cell r="E75">
            <v>2.0099999999999998</v>
          </cell>
        </row>
        <row r="76">
          <cell r="A76">
            <v>291070</v>
          </cell>
          <cell r="B76" t="str">
            <v>Aspiracijska biopsija s tanko iglo</v>
          </cell>
          <cell r="D76">
            <v>1</v>
          </cell>
          <cell r="E76">
            <v>2.0099999999999998</v>
          </cell>
        </row>
        <row r="77">
          <cell r="A77">
            <v>291610</v>
          </cell>
          <cell r="B77" t="str">
            <v>Punktat - diferenciacija in ocena celic</v>
          </cell>
          <cell r="D77">
            <v>1</v>
          </cell>
          <cell r="E77">
            <v>2.0099999999999998</v>
          </cell>
        </row>
        <row r="78">
          <cell r="A78">
            <v>291073</v>
          </cell>
          <cell r="B78" t="str">
            <v>Hitra ocena ob odvzemu (EUZ, UZ, na mesto odvzema)</v>
          </cell>
          <cell r="D78">
            <v>1</v>
          </cell>
          <cell r="E78">
            <v>2.0099999999999998</v>
          </cell>
        </row>
        <row r="79">
          <cell r="A79">
            <v>291072</v>
          </cell>
          <cell r="B79" t="str">
            <v>Hitra ocena ob odvzemu (na mesto odvzema)</v>
          </cell>
          <cell r="D79">
            <v>1</v>
          </cell>
          <cell r="E79">
            <v>2.0099999999999998</v>
          </cell>
        </row>
        <row r="81">
          <cell r="A81">
            <v>293401</v>
          </cell>
          <cell r="B81" t="str">
            <v>Izolacija DNA</v>
          </cell>
          <cell r="D81">
            <v>45</v>
          </cell>
          <cell r="E81">
            <v>2.0099999999999998</v>
          </cell>
        </row>
        <row r="82">
          <cell r="A82">
            <v>293402</v>
          </cell>
          <cell r="B82" t="str">
            <v>Izolacija RNA</v>
          </cell>
          <cell r="D82">
            <v>25</v>
          </cell>
          <cell r="E82">
            <v>2.0099999999999998</v>
          </cell>
        </row>
        <row r="83">
          <cell r="A83">
            <v>293403</v>
          </cell>
          <cell r="B83" t="str">
            <v>Sanger analiza posamične gen. različice</v>
          </cell>
          <cell r="D83">
            <v>24</v>
          </cell>
          <cell r="E83">
            <v>2.0099999999999998</v>
          </cell>
        </row>
        <row r="84">
          <cell r="A84">
            <v>293408</v>
          </cell>
          <cell r="B84" t="str">
            <v>Analiza metilacijskega statusa posamične gen. različice</v>
          </cell>
          <cell r="D84">
            <v>5</v>
          </cell>
          <cell r="E84">
            <v>2.0099999999999998</v>
          </cell>
        </row>
        <row r="85">
          <cell r="A85">
            <v>293413</v>
          </cell>
          <cell r="B85" t="str">
            <v>NGS S5 (določanje somatskih sprememb na nivoju DNA in/ali RNA s srednje velikim NGS panelom, skupaj 10-50 genov/lokusov)</v>
          </cell>
          <cell r="D85">
            <v>10</v>
          </cell>
          <cell r="E85">
            <v>2.0099999999999998</v>
          </cell>
        </row>
        <row r="86">
          <cell r="A86">
            <v>293414</v>
          </cell>
          <cell r="B86" t="str">
            <v>NGS S4 (določanje somatskih sprememb na nivoju DNA in/ali RNA z majhnim NGS panelom, skupaj 4-9 genov/lokusov)</v>
          </cell>
          <cell r="D86">
            <v>1</v>
          </cell>
          <cell r="E86">
            <v>2.0099999999999998</v>
          </cell>
        </row>
        <row r="87">
          <cell r="A87">
            <v>293415</v>
          </cell>
          <cell r="B87" t="str">
            <v>NGS S3 (določanje somatskih sprememb na nivoju DNA in/ali RNA z majhnim NGS panelom, skupaj 1-3 geni/lokusi)</v>
          </cell>
          <cell r="D87">
            <v>3</v>
          </cell>
          <cell r="E87">
            <v>2.0099999999999998</v>
          </cell>
        </row>
        <row r="88">
          <cell r="A88">
            <v>293416</v>
          </cell>
          <cell r="B88" t="str">
            <v>NGS S2 (določanje klonalnosti limfocitov B – preureditev genov IGH in IGK)</v>
          </cell>
          <cell r="D88">
            <v>1</v>
          </cell>
          <cell r="E88">
            <v>2.0099999999999998</v>
          </cell>
        </row>
        <row r="89">
          <cell r="A89">
            <v>293417</v>
          </cell>
          <cell r="B89" t="str">
            <v>NGS S1 (določanje klonalnosti limfocitov T – preureditev gena TCR)</v>
          </cell>
          <cell r="D89">
            <v>5</v>
          </cell>
          <cell r="E89">
            <v>2.0099999999999998</v>
          </cell>
        </row>
        <row r="90">
          <cell r="A90">
            <v>293418</v>
          </cell>
          <cell r="B90" t="str">
            <v>NGS S6 (določanje somatskih sprememb na nivoju DNA in/ali RNA z večjimi ali več manjšimi NGS paneli, skupaj 51-200 genov/lokusov)</v>
          </cell>
          <cell r="D90">
            <v>2</v>
          </cell>
          <cell r="E90">
            <v>2.0099999999999998</v>
          </cell>
        </row>
        <row r="92">
          <cell r="A92">
            <v>290100</v>
          </cell>
          <cell r="B92" t="str">
            <v>Mikroskopski pregled zaledenele rezine HE in izvid</v>
          </cell>
          <cell r="D92">
            <v>49</v>
          </cell>
          <cell r="E92">
            <v>2.0099999999999998</v>
          </cell>
        </row>
        <row r="93">
          <cell r="A93">
            <v>290110</v>
          </cell>
          <cell r="B93" t="str">
            <v>Mikroskopski pregled HE preparata z eno rezino in izvid</v>
          </cell>
          <cell r="D93">
            <v>3500</v>
          </cell>
          <cell r="E93">
            <v>2.0099999999999998</v>
          </cell>
        </row>
        <row r="94">
          <cell r="A94">
            <v>290120</v>
          </cell>
          <cell r="B94" t="str">
            <v>Mikroskopski pregled HE preparata (do 5 rezin) in izvid</v>
          </cell>
          <cell r="D94">
            <v>7600</v>
          </cell>
          <cell r="E94">
            <v>2.0099999999999998</v>
          </cell>
        </row>
        <row r="95">
          <cell r="A95">
            <v>290130</v>
          </cell>
          <cell r="B95" t="str">
            <v>Mikroskopski pregled HE preparata (nad 5 rezin) in izvid</v>
          </cell>
          <cell r="D95">
            <v>3000</v>
          </cell>
          <cell r="E95">
            <v>2.0099999999999998</v>
          </cell>
        </row>
        <row r="96">
          <cell r="A96">
            <v>290140</v>
          </cell>
          <cell r="B96" t="str">
            <v>Mikroskop. pregled specialne ali imunohistokemične metode in izvid</v>
          </cell>
          <cell r="D96">
            <v>3820</v>
          </cell>
          <cell r="E96">
            <v>2.0099999999999998</v>
          </cell>
        </row>
        <row r="97">
          <cell r="A97">
            <v>290170</v>
          </cell>
          <cell r="B97" t="str">
            <v>Mikroskopski pregled male serije HE (do 100 rezin) in izvid</v>
          </cell>
          <cell r="D97">
            <v>35</v>
          </cell>
          <cell r="E97">
            <v>2.0099999999999998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FB62-9F4C-4A05-B3B5-646251E56C8E}">
  <sheetPr>
    <pageSetUpPr fitToPage="1"/>
  </sheetPr>
  <dimension ref="A1:F88"/>
  <sheetViews>
    <sheetView tabSelected="1" workbookViewId="0">
      <selection activeCell="F3" sqref="F3"/>
    </sheetView>
  </sheetViews>
  <sheetFormatPr defaultRowHeight="14.5" x14ac:dyDescent="0.35"/>
  <cols>
    <col min="1" max="1" width="17.54296875" customWidth="1"/>
    <col min="2" max="2" width="94.26953125" style="14" customWidth="1"/>
    <col min="3" max="3" width="16.54296875" customWidth="1"/>
    <col min="4" max="4" width="22.1796875" style="1" customWidth="1"/>
    <col min="5" max="5" width="17.81640625" customWidth="1"/>
    <col min="6" max="6" width="26.7265625" customWidth="1"/>
  </cols>
  <sheetData>
    <row r="1" spans="1:6" x14ac:dyDescent="0.35">
      <c r="A1" t="s">
        <v>0</v>
      </c>
    </row>
    <row r="3" spans="1:6" x14ac:dyDescent="0.35">
      <c r="A3" t="str">
        <f>[1]List1!A1</f>
        <v>Šifra storitve</v>
      </c>
      <c r="B3" s="14" t="str">
        <f>[1]List1!B1</f>
        <v>Naziv storitve</v>
      </c>
      <c r="C3" t="str">
        <f>[1]List1!C1</f>
        <v>Število točk</v>
      </c>
      <c r="D3" s="1" t="str">
        <f>[1]List1!D1</f>
        <v>Letna količina</v>
      </c>
      <c r="E3" t="str">
        <f>[1]List1!E1</f>
        <v>Vrednost točke</v>
      </c>
      <c r="F3" s="16" t="s">
        <v>5</v>
      </c>
    </row>
    <row r="4" spans="1:6" x14ac:dyDescent="0.35">
      <c r="A4">
        <f>[1]List1!A3</f>
        <v>295010</v>
      </c>
      <c r="B4" s="14" t="str">
        <f>[1]List1!B3</f>
        <v>Sprejem, registracija vzorca, makroskopski pregled in opis</v>
      </c>
      <c r="D4" s="1">
        <f>[1]List1!D3</f>
        <v>1200</v>
      </c>
      <c r="E4">
        <f>[1]List1!E3</f>
        <v>2.0099999999999998</v>
      </c>
      <c r="F4" s="13">
        <f>C4*D4*E4</f>
        <v>0</v>
      </c>
    </row>
    <row r="5" spans="1:6" x14ac:dyDescent="0.35">
      <c r="A5">
        <f>[1]List1!A4</f>
        <v>295020</v>
      </c>
      <c r="B5" s="14" t="str">
        <f>[1]List1!B4</f>
        <v>Sprejem, registracija manjšega organa, odvzem vzorcev in opis</v>
      </c>
      <c r="D5" s="1">
        <f>[1]List1!D4</f>
        <v>3100</v>
      </c>
      <c r="E5">
        <f>[1]List1!E4</f>
        <v>2.0099999999999998</v>
      </c>
      <c r="F5" s="13">
        <f t="shared" ref="F5:F68" si="0">C5*D5*E5</f>
        <v>0</v>
      </c>
    </row>
    <row r="6" spans="1:6" x14ac:dyDescent="0.35">
      <c r="A6">
        <f>[1]List1!A5</f>
        <v>295030</v>
      </c>
      <c r="B6" s="14" t="str">
        <f>[1]List1!B5</f>
        <v>Sprejem, registracija večjega organa, odvzem vzorcev in opis</v>
      </c>
      <c r="D6" s="1">
        <f>[1]List1!D5</f>
        <v>250</v>
      </c>
      <c r="E6">
        <f>[1]List1!E5</f>
        <v>2.0099999999999998</v>
      </c>
      <c r="F6" s="13">
        <f t="shared" si="0"/>
        <v>0</v>
      </c>
    </row>
    <row r="7" spans="1:6" x14ac:dyDescent="0.35">
      <c r="A7">
        <f>[1]List1!A7</f>
        <v>290000</v>
      </c>
      <c r="B7" s="14" t="str">
        <f>[1]List1!B7</f>
        <v>Hitra izdelava zmrzle nebarvane rezine</v>
      </c>
      <c r="D7" s="1">
        <f>[1]List1!D7</f>
        <v>43</v>
      </c>
      <c r="E7">
        <f>[1]List1!E7</f>
        <v>2.0099999999999998</v>
      </c>
      <c r="F7" s="13">
        <f t="shared" si="0"/>
        <v>0</v>
      </c>
    </row>
    <row r="8" spans="1:6" x14ac:dyDescent="0.35">
      <c r="A8">
        <f>[1]List1!A8</f>
        <v>290010</v>
      </c>
      <c r="B8" s="14" t="str">
        <f>[1]List1!B8</f>
        <v>Fiksacija vzorca, izdelava parafinskega bloka in ena rezina</v>
      </c>
      <c r="D8" s="1">
        <f>[1]List1!D8</f>
        <v>14141</v>
      </c>
      <c r="E8">
        <f>[1]List1!E8</f>
        <v>2.0099999999999998</v>
      </c>
      <c r="F8" s="13">
        <f t="shared" si="0"/>
        <v>0</v>
      </c>
    </row>
    <row r="9" spans="1:6" x14ac:dyDescent="0.35">
      <c r="A9">
        <f>[1]List1!A9</f>
        <v>290020</v>
      </c>
      <c r="B9" s="14" t="str">
        <f>[1]List1!B9</f>
        <v>Izdelava dodatne rezine</v>
      </c>
      <c r="D9" s="1">
        <f>[1]List1!D9</f>
        <v>23010</v>
      </c>
      <c r="E9">
        <f>[1]List1!E9</f>
        <v>2.0099999999999998</v>
      </c>
      <c r="F9" s="13">
        <f t="shared" si="0"/>
        <v>0</v>
      </c>
    </row>
    <row r="10" spans="1:6" x14ac:dyDescent="0.35">
      <c r="A10">
        <f>[1]List1!A10</f>
        <v>290030</v>
      </c>
      <c r="B10" s="14" t="str">
        <f>[1]List1!B10</f>
        <v>Fiksacija  vzorca, izdel. parafin. bloka, mala serija do 100 rezin</v>
      </c>
      <c r="D10" s="1">
        <f>[1]List1!D10</f>
        <v>35</v>
      </c>
      <c r="E10">
        <f>[1]List1!E10</f>
        <v>2.0099999999999998</v>
      </c>
      <c r="F10" s="13">
        <f t="shared" si="0"/>
        <v>0</v>
      </c>
    </row>
    <row r="11" spans="1:6" x14ac:dyDescent="0.35">
      <c r="A11">
        <f>[1]List1!A11</f>
        <v>290040</v>
      </c>
      <c r="B11" s="14" t="str">
        <f>[1]List1!B11</f>
        <v>Fiksacija  vzorca, izdel. parafin. bloka, vel. serija do 100 rezin</v>
      </c>
      <c r="D11" s="1">
        <f>[1]List1!D11</f>
        <v>1</v>
      </c>
      <c r="E11">
        <f>[1]List1!E11</f>
        <v>2.0099999999999998</v>
      </c>
      <c r="F11" s="13">
        <f t="shared" si="0"/>
        <v>0</v>
      </c>
    </row>
    <row r="12" spans="1:6" x14ac:dyDescent="0.35">
      <c r="A12">
        <f>[1]List1!A12</f>
        <v>290050</v>
      </c>
      <c r="B12" s="14" t="str">
        <f>[1]List1!B12</f>
        <v>Fiksacija vzorca, dekalcinacija, izdel. paraf. bloka, ena rezina</v>
      </c>
      <c r="D12" s="1">
        <f>[1]List1!D12</f>
        <v>42</v>
      </c>
      <c r="E12">
        <f>[1]List1!E12</f>
        <v>2.0099999999999998</v>
      </c>
      <c r="F12" s="13">
        <f t="shared" si="0"/>
        <v>0</v>
      </c>
    </row>
    <row r="13" spans="1:6" x14ac:dyDescent="0.35">
      <c r="A13">
        <f>[1]List1!A14</f>
        <v>290200</v>
      </c>
      <c r="B13" s="14" t="str">
        <f>[1]List1!B14</f>
        <v>Barvanje s hematoksilinom in eozinom HE</v>
      </c>
      <c r="D13" s="1">
        <f>[1]List1!D14</f>
        <v>15250</v>
      </c>
      <c r="E13">
        <f>[1]List1!E14</f>
        <v>2.0099999999999998</v>
      </c>
      <c r="F13" s="13">
        <f t="shared" si="0"/>
        <v>0</v>
      </c>
    </row>
    <row r="14" spans="1:6" x14ac:dyDescent="0.35">
      <c r="A14">
        <f>[1]List1!A15</f>
        <v>290210</v>
      </c>
      <c r="B14" s="14" t="str">
        <f>[1]List1!B15</f>
        <v>Barvanje male serije s HE</v>
      </c>
      <c r="D14" s="1">
        <f>[1]List1!D15</f>
        <v>35</v>
      </c>
      <c r="E14">
        <f>[1]List1!E15</f>
        <v>2.0099999999999998</v>
      </c>
      <c r="F14" s="13">
        <f t="shared" si="0"/>
        <v>0</v>
      </c>
    </row>
    <row r="15" spans="1:6" x14ac:dyDescent="0.35">
      <c r="A15">
        <f>[1]List1!A16</f>
        <v>290220</v>
      </c>
      <c r="B15" s="14" t="str">
        <f>[1]List1!B16</f>
        <v>Barvanje velike serije s HE</v>
      </c>
      <c r="D15" s="1">
        <f>[1]List1!D16</f>
        <v>1</v>
      </c>
      <c r="E15">
        <f>[1]List1!E16</f>
        <v>2.0099999999999998</v>
      </c>
      <c r="F15" s="13">
        <f t="shared" si="0"/>
        <v>0</v>
      </c>
    </row>
    <row r="16" spans="1:6" x14ac:dyDescent="0.35">
      <c r="A16">
        <f>[1]List1!A17</f>
        <v>290230</v>
      </c>
      <c r="B16" s="14" t="str">
        <f>[1]List1!B17</f>
        <v>Barvanje elastičnih vlaken (Orcein)</v>
      </c>
      <c r="D16" s="1">
        <f>[1]List1!D17</f>
        <v>4</v>
      </c>
      <c r="E16">
        <f>[1]List1!E17</f>
        <v>2.0099999999999998</v>
      </c>
      <c r="F16" s="13">
        <f t="shared" si="0"/>
        <v>0</v>
      </c>
    </row>
    <row r="17" spans="1:6" x14ac:dyDescent="0.35">
      <c r="A17">
        <f>[1]List1!A18</f>
        <v>290231</v>
      </c>
      <c r="B17" s="14" t="str">
        <f>[1]List1!B18</f>
        <v>Barvanje kolagenih vlaken (van Gieson, Aldehid fuksin)</v>
      </c>
      <c r="D17" s="1">
        <f>[1]List1!D18</f>
        <v>34</v>
      </c>
      <c r="E17">
        <f>[1]List1!E18</f>
        <v>2.0099999999999998</v>
      </c>
      <c r="F17" s="13">
        <f t="shared" si="0"/>
        <v>0</v>
      </c>
    </row>
    <row r="18" spans="1:6" x14ac:dyDescent="0.35">
      <c r="A18">
        <f>[1]List1!A19</f>
        <v>290232</v>
      </c>
      <c r="B18" s="14" t="str">
        <f>[1]List1!B19</f>
        <v>Barvanje amiloida (Kongo, Tioflavin T)</v>
      </c>
      <c r="D18" s="1">
        <f>[1]List1!D19</f>
        <v>34</v>
      </c>
      <c r="E18">
        <f>[1]List1!E19</f>
        <v>2.0099999999999998</v>
      </c>
      <c r="F18" s="13">
        <f t="shared" si="0"/>
        <v>0</v>
      </c>
    </row>
    <row r="19" spans="1:6" x14ac:dyDescent="0.35">
      <c r="A19">
        <f>[1]List1!A20</f>
        <v>290233</v>
      </c>
      <c r="B19" s="14" t="str">
        <f>[1]List1!B20</f>
        <v>Barvanje krvnih elementov (Giemsa)</v>
      </c>
      <c r="D19" s="1">
        <f>[1]List1!D20</f>
        <v>650</v>
      </c>
      <c r="E19">
        <f>[1]List1!E20</f>
        <v>2.0099999999999998</v>
      </c>
      <c r="F19" s="13">
        <f t="shared" si="0"/>
        <v>0</v>
      </c>
    </row>
    <row r="20" spans="1:6" x14ac:dyDescent="0.35">
      <c r="A20">
        <f>[1]List1!A21</f>
        <v>290234</v>
      </c>
      <c r="B20" s="14" t="str">
        <f>[1]List1!B21</f>
        <v>Barvanje bakterij (Brown-Brenn)</v>
      </c>
      <c r="D20" s="1">
        <f>[1]List1!D21</f>
        <v>15</v>
      </c>
      <c r="E20">
        <f>[1]List1!E21</f>
        <v>2.0099999999999998</v>
      </c>
      <c r="F20" s="13">
        <f t="shared" si="0"/>
        <v>0</v>
      </c>
    </row>
    <row r="21" spans="1:6" x14ac:dyDescent="0.35">
      <c r="A21">
        <f>[1]List1!A22</f>
        <v>290235</v>
      </c>
      <c r="B21" s="14" t="str">
        <f>[1]List1!B22</f>
        <v>Barvanje bacilov tuberkuloze (Ziehl-Neelsen/FITE, Auramin-rodamin)</v>
      </c>
      <c r="D21" s="1">
        <f>[1]List1!D22</f>
        <v>24</v>
      </c>
      <c r="E21">
        <f>[1]List1!E22</f>
        <v>2.0099999999999998</v>
      </c>
      <c r="F21" s="13">
        <f t="shared" si="0"/>
        <v>0</v>
      </c>
    </row>
    <row r="22" spans="1:6" x14ac:dyDescent="0.35">
      <c r="A22">
        <f>[1]List1!A23</f>
        <v>290240</v>
      </c>
      <c r="B22" s="14" t="str">
        <f>[1]List1!B23</f>
        <v>Trikromno barvanje (Masson, Goldner, Azan)</v>
      </c>
      <c r="D22" s="1">
        <f>[1]List1!D23</f>
        <v>10</v>
      </c>
      <c r="E22">
        <f>[1]List1!E23</f>
        <v>2.0099999999999998</v>
      </c>
      <c r="F22" s="13">
        <f t="shared" si="0"/>
        <v>0</v>
      </c>
    </row>
    <row r="23" spans="1:6" x14ac:dyDescent="0.35">
      <c r="A23">
        <f>[1]List1!A24</f>
        <v>290241</v>
      </c>
      <c r="B23" s="14" t="str">
        <f>[1]List1!B24</f>
        <v>Barvanje elastičnih in kolagenih vlaken (vG-Weigert)</v>
      </c>
      <c r="D23" s="1">
        <f>[1]List1!D24</f>
        <v>12</v>
      </c>
      <c r="E23">
        <f>[1]List1!E24</f>
        <v>2.0099999999999998</v>
      </c>
      <c r="F23" s="13">
        <f t="shared" si="0"/>
        <v>0</v>
      </c>
    </row>
    <row r="24" spans="1:6" x14ac:dyDescent="0.35">
      <c r="A24">
        <f>[1]List1!A25</f>
        <v>290243</v>
      </c>
      <c r="B24" s="14" t="str">
        <f>[1]List1!B25</f>
        <v>Barvanje fibrina (PTAH, Picro-Mallory)</v>
      </c>
      <c r="D24" s="1">
        <f>[1]List1!D25</f>
        <v>10</v>
      </c>
      <c r="E24">
        <f>[1]List1!E25</f>
        <v>2.0099999999999998</v>
      </c>
      <c r="F24" s="13">
        <f t="shared" si="0"/>
        <v>0</v>
      </c>
    </row>
    <row r="25" spans="1:6" x14ac:dyDescent="0.35">
      <c r="A25">
        <f>[1]List1!A26</f>
        <v>290244</v>
      </c>
      <c r="B25" s="14" t="str">
        <f>[1]List1!B26</f>
        <v>Barvanje elastičnih vlaken in krvnih elementov (Orcein-Giemsa)</v>
      </c>
      <c r="D25" s="1">
        <f>[1]List1!D26</f>
        <v>3</v>
      </c>
      <c r="E25">
        <f>[1]List1!E26</f>
        <v>2.0099999999999998</v>
      </c>
      <c r="F25" s="13">
        <f t="shared" si="0"/>
        <v>0</v>
      </c>
    </row>
    <row r="26" spans="1:6" x14ac:dyDescent="0.35">
      <c r="A26">
        <f>[1]List1!A27</f>
        <v>290250</v>
      </c>
      <c r="B26" s="14" t="str">
        <f>[1]List1!B27</f>
        <v>Impregnacija retikulinskih vlaken (Gomori Trichrom, Gomori, Glees Reticulin)</v>
      </c>
      <c r="D26" s="1">
        <f>[1]List1!D27</f>
        <v>18</v>
      </c>
      <c r="E26">
        <f>[1]List1!E27</f>
        <v>2.0099999999999998</v>
      </c>
      <c r="F26" s="13">
        <f t="shared" si="0"/>
        <v>0</v>
      </c>
    </row>
    <row r="27" spans="1:6" x14ac:dyDescent="0.35">
      <c r="A27">
        <f>[1]List1!A28</f>
        <v>290252</v>
      </c>
      <c r="B27" s="14" t="str">
        <f>[1]List1!B28</f>
        <v>Impregnacija bakterij (Warthin-Starry)</v>
      </c>
      <c r="D27" s="1">
        <f>[1]List1!D28</f>
        <v>3</v>
      </c>
      <c r="E27">
        <f>[1]List1!E28</f>
        <v>2.0099999999999998</v>
      </c>
      <c r="F27" s="13">
        <f t="shared" si="0"/>
        <v>0</v>
      </c>
    </row>
    <row r="28" spans="1:6" x14ac:dyDescent="0.35">
      <c r="A28">
        <f>[1]List1!A29</f>
        <v>290253</v>
      </c>
      <c r="B28" s="14" t="str">
        <f>[1]List1!B29</f>
        <v>Barvanje glije, mielina (PTAH, Kluever-Barrera, Luxol fast blue)</v>
      </c>
      <c r="D28" s="1">
        <f>[1]List1!D29</f>
        <v>3</v>
      </c>
      <c r="E28">
        <f>[1]List1!E29</f>
        <v>2.0099999999999998</v>
      </c>
      <c r="F28" s="13">
        <f t="shared" si="0"/>
        <v>0</v>
      </c>
    </row>
    <row r="29" spans="1:6" x14ac:dyDescent="0.35">
      <c r="A29">
        <f>[1]List1!A30</f>
        <v>290260</v>
      </c>
      <c r="B29" s="14" t="str">
        <f>[1]List1!B30</f>
        <v>Impregnacija glivic (Grocott)</v>
      </c>
      <c r="D29" s="1">
        <f>[1]List1!D30</f>
        <v>75</v>
      </c>
      <c r="E29">
        <f>[1]List1!E30</f>
        <v>2.0099999999999998</v>
      </c>
      <c r="F29" s="13">
        <f t="shared" si="0"/>
        <v>0</v>
      </c>
    </row>
    <row r="30" spans="1:6" x14ac:dyDescent="0.35">
      <c r="A30">
        <f>[1]List1!A31</f>
        <v>290261</v>
      </c>
      <c r="B30" s="14" t="str">
        <f>[1]List1!B31</f>
        <v>Melanin in argentafina granula (Masson-Fontana)</v>
      </c>
      <c r="D30" s="1">
        <f>[1]List1!D31</f>
        <v>3</v>
      </c>
      <c r="E30">
        <f>[1]List1!E31</f>
        <v>2.0099999999999998</v>
      </c>
      <c r="F30" s="13">
        <f t="shared" si="0"/>
        <v>0</v>
      </c>
    </row>
    <row r="31" spans="1:6" x14ac:dyDescent="0.35">
      <c r="A31">
        <f>[1]List1!A32</f>
        <v>290262</v>
      </c>
      <c r="B31" s="14" t="str">
        <f>[1]List1!B32</f>
        <v>Impregnacija bazalnih membran (PASM)</v>
      </c>
      <c r="D31" s="1">
        <f>[1]List1!D32</f>
        <v>5</v>
      </c>
      <c r="E31">
        <f>[1]List1!E32</f>
        <v>2.0099999999999998</v>
      </c>
      <c r="F31" s="13">
        <f t="shared" si="0"/>
        <v>0</v>
      </c>
    </row>
    <row r="32" spans="1:6" x14ac:dyDescent="0.35">
      <c r="A32">
        <f>[1]List1!A33</f>
        <v>290271</v>
      </c>
      <c r="B32" s="14" t="str">
        <f>[1]List1!B33</f>
        <v>Impregnacija bazalnih membran + trikromno barvanje (PASM+AZAN)</v>
      </c>
      <c r="D32" s="1">
        <f>[1]List1!D33</f>
        <v>3</v>
      </c>
      <c r="E32">
        <f>[1]List1!E33</f>
        <v>2.0099999999999998</v>
      </c>
      <c r="F32" s="13">
        <f t="shared" si="0"/>
        <v>0</v>
      </c>
    </row>
    <row r="33" spans="1:6" x14ac:dyDescent="0.35">
      <c r="A33">
        <f>[1]List1!A34</f>
        <v>290272</v>
      </c>
      <c r="B33" s="14" t="str">
        <f>[1]List1!B34</f>
        <v>Impregnacija nevrofibril (Glees-Marsland)</v>
      </c>
      <c r="D33" s="1">
        <f>[1]List1!D34</f>
        <v>2</v>
      </c>
      <c r="E33">
        <f>[1]List1!E34</f>
        <v>2.0099999999999998</v>
      </c>
      <c r="F33" s="13">
        <f t="shared" si="0"/>
        <v>0</v>
      </c>
    </row>
    <row r="34" spans="1:6" x14ac:dyDescent="0.35">
      <c r="A34">
        <f>[1]List1!A36</f>
        <v>290300</v>
      </c>
      <c r="B34" s="14" t="str">
        <f>[1]List1!B36</f>
        <v>Prikaz lipidov (Sudan III, Sudan Black, Oil red O, Baker)</v>
      </c>
      <c r="D34" s="1">
        <f>[1]List1!D36</f>
        <v>2</v>
      </c>
      <c r="E34">
        <f>[1]List1!E36</f>
        <v>2.0099999999999998</v>
      </c>
      <c r="F34" s="13">
        <f t="shared" si="0"/>
        <v>0</v>
      </c>
    </row>
    <row r="35" spans="1:6" x14ac:dyDescent="0.35">
      <c r="A35">
        <f>[1]List1!A37</f>
        <v>290301</v>
      </c>
      <c r="B35" s="14" t="str">
        <f>[1]List1!B37</f>
        <v>Prikaz pigmentov (Perls, Rhodanin, Schmorl, metode razbarvanja)</v>
      </c>
      <c r="D35" s="1">
        <f>[1]List1!D37</f>
        <v>45</v>
      </c>
      <c r="E35">
        <f>[1]List1!E37</f>
        <v>2.0099999999999998</v>
      </c>
      <c r="F35" s="13">
        <f t="shared" si="0"/>
        <v>0</v>
      </c>
    </row>
    <row r="36" spans="1:6" x14ac:dyDescent="0.35">
      <c r="A36">
        <f>[1]List1!A38</f>
        <v>290302</v>
      </c>
      <c r="B36" s="14" t="str">
        <f>[1]List1!B38</f>
        <v>Prikaz kalcija (von Kossa)</v>
      </c>
      <c r="D36" s="1">
        <f>[1]List1!D38</f>
        <v>2</v>
      </c>
      <c r="E36">
        <f>[1]List1!E38</f>
        <v>2.0099999999999998</v>
      </c>
      <c r="F36" s="13">
        <f t="shared" si="0"/>
        <v>0</v>
      </c>
    </row>
    <row r="37" spans="1:6" x14ac:dyDescent="0.35">
      <c r="A37">
        <f>[1]List1!A39</f>
        <v>290310</v>
      </c>
      <c r="B37" s="14" t="str">
        <f>[1]List1!B39</f>
        <v>Prikaz polisaharidov (PAS, dPAS, Alcian blue, Kreyberg, SAB)</v>
      </c>
      <c r="D37" s="1">
        <f>[1]List1!D39</f>
        <v>110</v>
      </c>
      <c r="E37">
        <f>[1]List1!E39</f>
        <v>2.0099999999999998</v>
      </c>
      <c r="F37" s="13">
        <f t="shared" si="0"/>
        <v>0</v>
      </c>
    </row>
    <row r="38" spans="1:6" x14ac:dyDescent="0.35">
      <c r="A38">
        <f>[1]List1!A40</f>
        <v>290320</v>
      </c>
      <c r="B38" s="14" t="str">
        <f>[1]List1!B40</f>
        <v>Prikaz polisaharidov (PAS + Alcian blue)</v>
      </c>
      <c r="D38" s="1">
        <f>[1]List1!D40</f>
        <v>15</v>
      </c>
      <c r="E38">
        <f>[1]List1!E40</f>
        <v>2.0099999999999998</v>
      </c>
      <c r="F38" s="13">
        <f t="shared" si="0"/>
        <v>0</v>
      </c>
    </row>
    <row r="39" spans="1:6" x14ac:dyDescent="0.35">
      <c r="A39">
        <f>[1]List1!A41</f>
        <v>290321</v>
      </c>
      <c r="B39" s="14" t="str">
        <f>[1]List1!B41</f>
        <v>Prikaz jedrnih kislin (MGP, Feulgen)</v>
      </c>
      <c r="D39" s="1">
        <f>[1]List1!D41</f>
        <v>4</v>
      </c>
      <c r="E39">
        <f>[1]List1!E41</f>
        <v>2.0099999999999998</v>
      </c>
      <c r="F39" s="13">
        <f t="shared" si="0"/>
        <v>0</v>
      </c>
    </row>
    <row r="40" spans="1:6" x14ac:dyDescent="0.35">
      <c r="A40">
        <f>[1]List1!A42</f>
        <v>290330</v>
      </c>
      <c r="B40" s="14" t="str">
        <f>[1]List1!B42</f>
        <v>Prikaz encimov (hidrolaz, esteraz, glikozidaz, proteolitičnih e., ...)</v>
      </c>
      <c r="D40" s="1">
        <f>[1]List1!D42</f>
        <v>1</v>
      </c>
      <c r="E40">
        <f>[1]List1!E42</f>
        <v>2.0099999999999998</v>
      </c>
      <c r="F40" s="13">
        <f t="shared" si="0"/>
        <v>0</v>
      </c>
    </row>
    <row r="41" spans="1:6" x14ac:dyDescent="0.35">
      <c r="A41">
        <f>[1]List1!A43</f>
        <v>290331</v>
      </c>
      <c r="B41" s="14" t="str">
        <f>[1]List1!B43</f>
        <v>Prikaz ATP (pH 10; 4)</v>
      </c>
      <c r="D41" s="1">
        <f>[1]List1!D43</f>
        <v>1</v>
      </c>
      <c r="E41">
        <f>[1]List1!E43</f>
        <v>2.0099999999999998</v>
      </c>
      <c r="F41" s="13">
        <f t="shared" si="0"/>
        <v>0</v>
      </c>
    </row>
    <row r="42" spans="1:6" x14ac:dyDescent="0.35">
      <c r="A42">
        <f>[1]List1!A44</f>
        <v>290342</v>
      </c>
      <c r="B42" s="14" t="str">
        <f>[1]List1!B44</f>
        <v xml:space="preserve">Prikaz acetilholinesteraze ACHE </v>
      </c>
      <c r="D42" s="1">
        <f>[1]List1!D44</f>
        <v>1</v>
      </c>
      <c r="E42">
        <f>[1]List1!E44</f>
        <v>2.0099999999999998</v>
      </c>
      <c r="F42" s="13">
        <f t="shared" si="0"/>
        <v>0</v>
      </c>
    </row>
    <row r="43" spans="1:6" x14ac:dyDescent="0.35">
      <c r="A43">
        <f>[1]List1!A45</f>
        <v>290370</v>
      </c>
      <c r="B43" s="14" t="str">
        <f>[1]List1!B45</f>
        <v>Prikaz encimov oksidoreduktaz</v>
      </c>
      <c r="D43" s="1">
        <f>[1]List1!D45</f>
        <v>1</v>
      </c>
      <c r="E43">
        <f>[1]List1!E45</f>
        <v>2.0099999999999998</v>
      </c>
      <c r="F43" s="13">
        <f t="shared" si="0"/>
        <v>0</v>
      </c>
    </row>
    <row r="44" spans="1:6" x14ac:dyDescent="0.35">
      <c r="A44">
        <f>[1]List1!A46</f>
        <v>290380</v>
      </c>
      <c r="B44" s="14" t="str">
        <f>[1]List1!B46</f>
        <v>Imunohistokemična reakcija</v>
      </c>
      <c r="D44" s="1">
        <f>[1]List1!D46</f>
        <v>2070</v>
      </c>
      <c r="E44">
        <f>[1]List1!E46</f>
        <v>2.0099999999999998</v>
      </c>
      <c r="F44" s="13">
        <f t="shared" si="0"/>
        <v>0</v>
      </c>
    </row>
    <row r="45" spans="1:6" x14ac:dyDescent="0.35">
      <c r="A45">
        <f>[1]List1!A47</f>
        <v>290381</v>
      </c>
      <c r="B45" s="14" t="str">
        <f>[1]List1!B47</f>
        <v>In situ hibridizacija</v>
      </c>
      <c r="D45" s="1">
        <f>[1]List1!D47</f>
        <v>52</v>
      </c>
      <c r="E45">
        <f>[1]List1!E47</f>
        <v>2.0099999999999998</v>
      </c>
      <c r="F45" s="13">
        <f t="shared" si="0"/>
        <v>0</v>
      </c>
    </row>
    <row r="46" spans="1:6" x14ac:dyDescent="0.35">
      <c r="A46">
        <f>[1]List1!A48</f>
        <v>290382</v>
      </c>
      <c r="B46" s="14" t="str">
        <f>[1]List1!B48</f>
        <v>FISH</v>
      </c>
      <c r="D46" s="1">
        <f>[1]List1!D48</f>
        <v>18</v>
      </c>
      <c r="E46">
        <f>[1]List1!E48</f>
        <v>2.0099999999999998</v>
      </c>
      <c r="F46" s="13">
        <f t="shared" si="0"/>
        <v>0</v>
      </c>
    </row>
    <row r="47" spans="1:6" x14ac:dyDescent="0.35">
      <c r="A47">
        <f>[1]List1!A50</f>
        <v>290500</v>
      </c>
      <c r="B47" s="14" t="str">
        <f>[1]List1!B50</f>
        <v>Direktna IF metoda z uporabo enega antiseruma</v>
      </c>
      <c r="D47" s="1">
        <f>[1]List1!D50</f>
        <v>90</v>
      </c>
      <c r="E47">
        <f>[1]List1!E50</f>
        <v>2.0099999999999998</v>
      </c>
      <c r="F47" s="13">
        <f t="shared" si="0"/>
        <v>0</v>
      </c>
    </row>
    <row r="48" spans="1:6" x14ac:dyDescent="0.35">
      <c r="A48">
        <f>[1]List1!A51</f>
        <v>290501</v>
      </c>
      <c r="B48" s="14" t="str">
        <f>[1]List1!B51</f>
        <v>Indirektna IF seruma za dokaz specifičnih protiteles</v>
      </c>
      <c r="D48" s="1">
        <f>[1]List1!D51</f>
        <v>30</v>
      </c>
      <c r="E48">
        <f>[1]List1!E51</f>
        <v>2.0099999999999998</v>
      </c>
      <c r="F48" s="13">
        <f t="shared" si="0"/>
        <v>0</v>
      </c>
    </row>
    <row r="49" spans="1:6" x14ac:dyDescent="0.35">
      <c r="A49">
        <f>[1]List1!A52</f>
        <v>290502</v>
      </c>
      <c r="B49" s="14" t="str">
        <f>[1]List1!B52</f>
        <v>IF na dveh biočipih za dokaz avtoprotiteles</v>
      </c>
      <c r="D49" s="1">
        <f>[1]List1!D52</f>
        <v>25</v>
      </c>
      <c r="E49">
        <f>[1]List1!E52</f>
        <v>2.0099999999999998</v>
      </c>
      <c r="F49" s="13">
        <f t="shared" si="0"/>
        <v>0</v>
      </c>
    </row>
    <row r="50" spans="1:6" x14ac:dyDescent="0.35">
      <c r="A50">
        <f>[1]List1!A53</f>
        <v>290520</v>
      </c>
      <c r="B50" s="14" t="str">
        <f>[1]List1!B53</f>
        <v>Pregled preparata z enim antiserumom, fotografiranje in izvid</v>
      </c>
      <c r="D50" s="1">
        <f>[1]List1!D53</f>
        <v>30</v>
      </c>
      <c r="E50">
        <f>[1]List1!E53</f>
        <v>2.0099999999999998</v>
      </c>
      <c r="F50" s="13">
        <f t="shared" si="0"/>
        <v>0</v>
      </c>
    </row>
    <row r="51" spans="1:6" x14ac:dyDescent="0.35">
      <c r="A51">
        <f>[1]List1!A54</f>
        <v>290530</v>
      </c>
      <c r="B51" s="14" t="str">
        <f>[1]List1!B54</f>
        <v>ELISA</v>
      </c>
      <c r="D51" s="1">
        <f>[1]List1!D54</f>
        <v>35</v>
      </c>
      <c r="E51">
        <f>[1]List1!E54</f>
        <v>2.0099999999999998</v>
      </c>
      <c r="F51" s="13">
        <f t="shared" si="0"/>
        <v>0</v>
      </c>
    </row>
    <row r="52" spans="1:6" x14ac:dyDescent="0.35">
      <c r="A52">
        <f>[1]List1!A56</f>
        <v>290610</v>
      </c>
      <c r="B52" s="14" t="str">
        <f>[1]List1!B56</f>
        <v>Fiksacija vzorca z aldehidi+OsO4, vklapljanje v umetne smole</v>
      </c>
      <c r="D52" s="1">
        <f>[1]List1!D56</f>
        <v>2</v>
      </c>
      <c r="E52">
        <f>[1]List1!E56</f>
        <v>2.0099999999999998</v>
      </c>
      <c r="F52" s="13">
        <f t="shared" si="0"/>
        <v>0</v>
      </c>
    </row>
    <row r="53" spans="1:6" x14ac:dyDescent="0.35">
      <c r="A53">
        <f>[1]List1!A57</f>
        <v>290620</v>
      </c>
      <c r="B53" s="14" t="str">
        <f>[1]List1!B57</f>
        <v>Rezanje poltankih rezin za EM (vključno z izdelavo nožev)</v>
      </c>
      <c r="D53" s="1">
        <f>[1]List1!D57</f>
        <v>4</v>
      </c>
      <c r="E53">
        <f>[1]List1!E57</f>
        <v>2.0099999999999998</v>
      </c>
      <c r="F53" s="13">
        <f t="shared" si="0"/>
        <v>0</v>
      </c>
    </row>
    <row r="54" spans="1:6" x14ac:dyDescent="0.35">
      <c r="A54">
        <f>[1]List1!A58</f>
        <v>290630</v>
      </c>
      <c r="B54" s="14" t="str">
        <f>[1]List1!B58</f>
        <v>Izdelava ultratankih rezin in nosilne mrežice</v>
      </c>
      <c r="D54" s="1">
        <f>[1]List1!D58</f>
        <v>4</v>
      </c>
      <c r="E54">
        <f>[1]List1!E58</f>
        <v>2.0099999999999998</v>
      </c>
      <c r="F54" s="13">
        <f t="shared" si="0"/>
        <v>0</v>
      </c>
    </row>
    <row r="55" spans="1:6" x14ac:dyDescent="0.35">
      <c r="A55">
        <f>[1]List1!A59</f>
        <v>290640</v>
      </c>
      <c r="B55" s="14" t="str">
        <f>[1]List1!B59</f>
        <v>Kontrastiranje za EM</v>
      </c>
      <c r="D55" s="1">
        <f>[1]List1!D59</f>
        <v>4</v>
      </c>
      <c r="E55">
        <f>[1]List1!E59</f>
        <v>2.0099999999999998</v>
      </c>
      <c r="F55" s="13">
        <f t="shared" si="0"/>
        <v>0</v>
      </c>
    </row>
    <row r="56" spans="1:6" x14ac:dyDescent="0.35">
      <c r="A56">
        <f>[1]List1!A60</f>
        <v>290650</v>
      </c>
      <c r="B56" s="14" t="str">
        <f>[1]List1!B60</f>
        <v>Mikroskopski pregled poltanke rezine za EM</v>
      </c>
      <c r="D56" s="1">
        <f>[1]List1!D60</f>
        <v>4</v>
      </c>
      <c r="E56">
        <f>[1]List1!E60</f>
        <v>2.0099999999999998</v>
      </c>
      <c r="F56" s="13">
        <f t="shared" si="0"/>
        <v>0</v>
      </c>
    </row>
    <row r="57" spans="1:6" x14ac:dyDescent="0.35">
      <c r="A57">
        <f>[1]List1!A61</f>
        <v>290660</v>
      </c>
      <c r="B57" s="14" t="str">
        <f>[1]List1!B61</f>
        <v>EM pregled s fotografiranjem, analizo posnetkov in izvidom</v>
      </c>
      <c r="D57" s="1">
        <f>[1]List1!D61</f>
        <v>2</v>
      </c>
      <c r="E57">
        <f>[1]List1!E61</f>
        <v>2.0099999999999998</v>
      </c>
      <c r="F57" s="13">
        <f t="shared" si="0"/>
        <v>0</v>
      </c>
    </row>
    <row r="58" spans="1:6" x14ac:dyDescent="0.35">
      <c r="A58">
        <f>[1]List1!A63</f>
        <v>290700</v>
      </c>
      <c r="B58" s="14" t="str">
        <f>[1]List1!B63</f>
        <v>Izdelava nebarvane serije (do 6 rezin) iz odščipa prebavnega trakta</v>
      </c>
      <c r="D58" s="1">
        <f>[1]List1!D63</f>
        <v>1150</v>
      </c>
      <c r="E58">
        <f>[1]List1!E63</f>
        <v>2.0099999999999998</v>
      </c>
      <c r="F58" s="13">
        <f t="shared" si="0"/>
        <v>0</v>
      </c>
    </row>
    <row r="59" spans="1:6" x14ac:dyDescent="0.35">
      <c r="A59">
        <f>[1]List1!A64</f>
        <v>290710</v>
      </c>
      <c r="B59" s="14" t="str">
        <f>[1]List1!B64</f>
        <v>Barvanje biopsije po metodi Kreyberg-Jareg (eno stekelce)</v>
      </c>
      <c r="D59" s="1">
        <f>[1]List1!D64</f>
        <v>1250</v>
      </c>
      <c r="E59">
        <f>[1]List1!E64</f>
        <v>2.0099999999999998</v>
      </c>
      <c r="F59" s="13">
        <f t="shared" si="0"/>
        <v>0</v>
      </c>
    </row>
    <row r="60" spans="1:6" x14ac:dyDescent="0.35">
      <c r="A60">
        <f>[1]List1!A65</f>
        <v>290720</v>
      </c>
      <c r="B60" s="14" t="str">
        <f>[1]List1!B65</f>
        <v>Mikroskopski pregled biopsije prebavnega trakta in izvid</v>
      </c>
      <c r="D60" s="1">
        <f>[1]List1!D65</f>
        <v>1250</v>
      </c>
      <c r="E60">
        <f>[1]List1!E65</f>
        <v>2.0099999999999998</v>
      </c>
      <c r="F60" s="13">
        <f t="shared" si="0"/>
        <v>0</v>
      </c>
    </row>
    <row r="61" spans="1:6" x14ac:dyDescent="0.35">
      <c r="A61">
        <f>[1]List1!A68</f>
        <v>290940</v>
      </c>
      <c r="B61" s="14" t="str">
        <f>[1]List1!B68</f>
        <v>Izdelava nebarvane serije ledvičnega punktata (60 rezin)</v>
      </c>
      <c r="D61" s="1">
        <f>[1]List1!D68</f>
        <v>2</v>
      </c>
      <c r="E61">
        <f>[1]List1!E68</f>
        <v>2.0099999999999998</v>
      </c>
      <c r="F61" s="13">
        <f t="shared" si="0"/>
        <v>0</v>
      </c>
    </row>
    <row r="62" spans="1:6" x14ac:dyDescent="0.35">
      <c r="A62">
        <f>[1]List1!A69</f>
        <v>290960</v>
      </c>
      <c r="B62" s="14" t="str">
        <f>[1]List1!B69</f>
        <v>Pregled ledv. biop.,  mikroskopiranje na seminarju, razširjeno mnjenje</v>
      </c>
      <c r="D62" s="1">
        <f>[1]List1!D69</f>
        <v>1</v>
      </c>
      <c r="E62">
        <f>[1]List1!E69</f>
        <v>2.0099999999999998</v>
      </c>
      <c r="F62" s="13">
        <f t="shared" si="0"/>
        <v>0</v>
      </c>
    </row>
    <row r="63" spans="1:6" x14ac:dyDescent="0.35">
      <c r="A63">
        <f>[1]List1!A70</f>
        <v>290970</v>
      </c>
      <c r="B63" s="14" t="str">
        <f>[1]List1!B70</f>
        <v>Mikroskop. pregled ledvične biopsije, razširjeno mnenje, izvid</v>
      </c>
      <c r="D63" s="1">
        <f>[1]List1!D70</f>
        <v>1</v>
      </c>
      <c r="E63">
        <f>[1]List1!E70</f>
        <v>2.0099999999999998</v>
      </c>
      <c r="F63" s="13">
        <f t="shared" si="0"/>
        <v>0</v>
      </c>
    </row>
    <row r="64" spans="1:6" x14ac:dyDescent="0.35">
      <c r="A64">
        <f>[1]List1!A72</f>
        <v>291010</v>
      </c>
      <c r="B64" s="14" t="str">
        <f>[1]List1!B72</f>
        <v>Maligne celice - sputum, bris bronha</v>
      </c>
      <c r="D64" s="1">
        <f>[1]List1!D72</f>
        <v>5</v>
      </c>
      <c r="E64">
        <f>[1]List1!E72</f>
        <v>2.0099999999999998</v>
      </c>
      <c r="F64" s="13">
        <f t="shared" si="0"/>
        <v>0</v>
      </c>
    </row>
    <row r="65" spans="1:6" x14ac:dyDescent="0.35">
      <c r="A65">
        <f>[1]List1!A73</f>
        <v>291020</v>
      </c>
      <c r="B65" s="14" t="str">
        <f>[1]List1!B73</f>
        <v>Eksfoliativni material (urin, likvor), odtis</v>
      </c>
      <c r="D65" s="1">
        <f>[1]List1!D73</f>
        <v>8</v>
      </c>
      <c r="E65">
        <f>[1]List1!E73</f>
        <v>2.0099999999999998</v>
      </c>
      <c r="F65" s="13">
        <f t="shared" si="0"/>
        <v>0</v>
      </c>
    </row>
    <row r="66" spans="1:6" x14ac:dyDescent="0.35">
      <c r="A66">
        <f>[1]List1!A74</f>
        <v>291040</v>
      </c>
      <c r="B66" s="14" t="str">
        <f>[1]List1!B74</f>
        <v>Tumor - punkcija, endoskopija (bronhoskopija)</v>
      </c>
      <c r="D66" s="1">
        <f>[1]List1!D74</f>
        <v>114</v>
      </c>
      <c r="E66">
        <f>[1]List1!E74</f>
        <v>2.0099999999999998</v>
      </c>
      <c r="F66" s="13">
        <f t="shared" si="0"/>
        <v>0</v>
      </c>
    </row>
    <row r="67" spans="1:6" x14ac:dyDescent="0.35">
      <c r="A67">
        <f>[1]List1!A75</f>
        <v>291060</v>
      </c>
      <c r="B67" s="14" t="str">
        <f>[1]List1!B75</f>
        <v>Tumor - fazni kontrast (spiralna tekočina)</v>
      </c>
      <c r="D67" s="1">
        <f>[1]List1!D75</f>
        <v>104</v>
      </c>
      <c r="E67">
        <f>[1]List1!E75</f>
        <v>2.0099999999999998</v>
      </c>
      <c r="F67" s="13">
        <f t="shared" si="0"/>
        <v>0</v>
      </c>
    </row>
    <row r="68" spans="1:6" x14ac:dyDescent="0.35">
      <c r="A68">
        <f>[1]List1!A76</f>
        <v>291070</v>
      </c>
      <c r="B68" s="14" t="str">
        <f>[1]List1!B76</f>
        <v>Aspiracijska biopsija s tanko iglo</v>
      </c>
      <c r="D68" s="1">
        <f>[1]List1!D76</f>
        <v>1</v>
      </c>
      <c r="E68">
        <f>[1]List1!E76</f>
        <v>2.0099999999999998</v>
      </c>
      <c r="F68" s="13">
        <f t="shared" si="0"/>
        <v>0</v>
      </c>
    </row>
    <row r="69" spans="1:6" x14ac:dyDescent="0.35">
      <c r="A69">
        <f>[1]List1!A77</f>
        <v>291610</v>
      </c>
      <c r="B69" s="14" t="str">
        <f>[1]List1!B77</f>
        <v>Punktat - diferenciacija in ocena celic</v>
      </c>
      <c r="D69" s="1">
        <f>[1]List1!D77</f>
        <v>1</v>
      </c>
      <c r="E69">
        <f>[1]List1!E77</f>
        <v>2.0099999999999998</v>
      </c>
      <c r="F69" s="13">
        <f t="shared" ref="F69:F87" si="1">C69*D69*E69</f>
        <v>0</v>
      </c>
    </row>
    <row r="70" spans="1:6" x14ac:dyDescent="0.35">
      <c r="A70">
        <f>[1]List1!A78</f>
        <v>291073</v>
      </c>
      <c r="B70" s="14" t="str">
        <f>[1]List1!B78</f>
        <v>Hitra ocena ob odvzemu (EUZ, UZ, na mesto odvzema)</v>
      </c>
      <c r="D70" s="1">
        <f>[1]List1!D78</f>
        <v>1</v>
      </c>
      <c r="E70">
        <f>[1]List1!E78</f>
        <v>2.0099999999999998</v>
      </c>
      <c r="F70" s="13">
        <f t="shared" si="1"/>
        <v>0</v>
      </c>
    </row>
    <row r="71" spans="1:6" x14ac:dyDescent="0.35">
      <c r="A71">
        <f>[1]List1!A79</f>
        <v>291072</v>
      </c>
      <c r="B71" s="14" t="str">
        <f>[1]List1!B79</f>
        <v>Hitra ocena ob odvzemu (na mesto odvzema)</v>
      </c>
      <c r="D71" s="1">
        <f>[1]List1!D79</f>
        <v>1</v>
      </c>
      <c r="E71">
        <f>[1]List1!E79</f>
        <v>2.0099999999999998</v>
      </c>
      <c r="F71" s="13">
        <f t="shared" si="1"/>
        <v>0</v>
      </c>
    </row>
    <row r="72" spans="1:6" x14ac:dyDescent="0.35">
      <c r="A72">
        <f>[1]List1!A81</f>
        <v>293401</v>
      </c>
      <c r="B72" s="14" t="str">
        <f>[1]List1!B81</f>
        <v>Izolacija DNA</v>
      </c>
      <c r="D72" s="1">
        <f>[1]List1!D81</f>
        <v>45</v>
      </c>
      <c r="E72">
        <f>[1]List1!E81</f>
        <v>2.0099999999999998</v>
      </c>
      <c r="F72" s="13">
        <f t="shared" si="1"/>
        <v>0</v>
      </c>
    </row>
    <row r="73" spans="1:6" x14ac:dyDescent="0.35">
      <c r="A73">
        <f>[1]List1!A82</f>
        <v>293402</v>
      </c>
      <c r="B73" s="14" t="str">
        <f>[1]List1!B82</f>
        <v>Izolacija RNA</v>
      </c>
      <c r="D73" s="1">
        <f>[1]List1!D82</f>
        <v>25</v>
      </c>
      <c r="E73">
        <f>[1]List1!E82</f>
        <v>2.0099999999999998</v>
      </c>
      <c r="F73" s="13">
        <f t="shared" si="1"/>
        <v>0</v>
      </c>
    </row>
    <row r="74" spans="1:6" x14ac:dyDescent="0.35">
      <c r="A74">
        <f>[1]List1!A83</f>
        <v>293403</v>
      </c>
      <c r="B74" s="14" t="str">
        <f>[1]List1!B83</f>
        <v>Sanger analiza posamične gen. različice</v>
      </c>
      <c r="D74" s="1">
        <f>[1]List1!D83</f>
        <v>24</v>
      </c>
      <c r="E74">
        <f>[1]List1!E83</f>
        <v>2.0099999999999998</v>
      </c>
      <c r="F74" s="13">
        <f t="shared" si="1"/>
        <v>0</v>
      </c>
    </row>
    <row r="75" spans="1:6" x14ac:dyDescent="0.35">
      <c r="A75">
        <f>[1]List1!A84</f>
        <v>293408</v>
      </c>
      <c r="B75" s="14" t="str">
        <f>[1]List1!B84</f>
        <v>Analiza metilacijskega statusa posamične gen. različice</v>
      </c>
      <c r="D75" s="1">
        <f>[1]List1!D84</f>
        <v>5</v>
      </c>
      <c r="E75">
        <f>[1]List1!E84</f>
        <v>2.0099999999999998</v>
      </c>
      <c r="F75" s="13">
        <f t="shared" si="1"/>
        <v>0</v>
      </c>
    </row>
    <row r="76" spans="1:6" ht="29" x14ac:dyDescent="0.35">
      <c r="A76">
        <f>[1]List1!A85</f>
        <v>293413</v>
      </c>
      <c r="B76" s="14" t="str">
        <f>[1]List1!B85</f>
        <v>NGS S5 (določanje somatskih sprememb na nivoju DNA in/ali RNA s srednje velikim NGS panelom, skupaj 10-50 genov/lokusov)</v>
      </c>
      <c r="D76" s="1">
        <f>[1]List1!D85</f>
        <v>10</v>
      </c>
      <c r="E76">
        <f>[1]List1!E85</f>
        <v>2.0099999999999998</v>
      </c>
      <c r="F76" s="13">
        <f t="shared" si="1"/>
        <v>0</v>
      </c>
    </row>
    <row r="77" spans="1:6" ht="29" x14ac:dyDescent="0.35">
      <c r="A77">
        <f>[1]List1!A86</f>
        <v>293414</v>
      </c>
      <c r="B77" s="14" t="str">
        <f>[1]List1!B86</f>
        <v>NGS S4 (določanje somatskih sprememb na nivoju DNA in/ali RNA z majhnim NGS panelom, skupaj 4-9 genov/lokusov)</v>
      </c>
      <c r="D77" s="1">
        <f>[1]List1!D86</f>
        <v>1</v>
      </c>
      <c r="E77">
        <f>[1]List1!E86</f>
        <v>2.0099999999999998</v>
      </c>
      <c r="F77" s="13">
        <f t="shared" si="1"/>
        <v>0</v>
      </c>
    </row>
    <row r="78" spans="1:6" ht="29" x14ac:dyDescent="0.35">
      <c r="A78">
        <f>[1]List1!A87</f>
        <v>293415</v>
      </c>
      <c r="B78" s="14" t="str">
        <f>[1]List1!B87</f>
        <v>NGS S3 (določanje somatskih sprememb na nivoju DNA in/ali RNA z majhnim NGS panelom, skupaj 1-3 geni/lokusi)</v>
      </c>
      <c r="D78" s="1">
        <f>[1]List1!D87</f>
        <v>3</v>
      </c>
      <c r="E78">
        <f>[1]List1!E87</f>
        <v>2.0099999999999998</v>
      </c>
      <c r="F78" s="13">
        <f t="shared" si="1"/>
        <v>0</v>
      </c>
    </row>
    <row r="79" spans="1:6" x14ac:dyDescent="0.35">
      <c r="A79">
        <f>[1]List1!A88</f>
        <v>293416</v>
      </c>
      <c r="B79" s="14" t="str">
        <f>[1]List1!B88</f>
        <v>NGS S2 (določanje klonalnosti limfocitov B – preureditev genov IGH in IGK)</v>
      </c>
      <c r="D79" s="1">
        <f>[1]List1!D88</f>
        <v>1</v>
      </c>
      <c r="E79">
        <f>[1]List1!E88</f>
        <v>2.0099999999999998</v>
      </c>
      <c r="F79" s="13">
        <f t="shared" si="1"/>
        <v>0</v>
      </c>
    </row>
    <row r="80" spans="1:6" x14ac:dyDescent="0.35">
      <c r="A80">
        <f>[1]List1!A89</f>
        <v>293417</v>
      </c>
      <c r="B80" s="14" t="str">
        <f>[1]List1!B89</f>
        <v>NGS S1 (določanje klonalnosti limfocitov T – preureditev gena TCR)</v>
      </c>
      <c r="D80" s="1">
        <f>[1]List1!D89</f>
        <v>5</v>
      </c>
      <c r="E80">
        <f>[1]List1!E89</f>
        <v>2.0099999999999998</v>
      </c>
      <c r="F80" s="13">
        <f t="shared" si="1"/>
        <v>0</v>
      </c>
    </row>
    <row r="81" spans="1:6" ht="29" x14ac:dyDescent="0.35">
      <c r="A81">
        <f>[1]List1!A90</f>
        <v>293418</v>
      </c>
      <c r="B81" s="14" t="str">
        <f>[1]List1!B90</f>
        <v>NGS S6 (določanje somatskih sprememb na nivoju DNA in/ali RNA z večjimi ali več manjšimi NGS paneli, skupaj 51-200 genov/lokusov)</v>
      </c>
      <c r="D81" s="1">
        <f>[1]List1!D90</f>
        <v>2</v>
      </c>
      <c r="E81">
        <f>[1]List1!E90</f>
        <v>2.0099999999999998</v>
      </c>
      <c r="F81" s="13">
        <f t="shared" si="1"/>
        <v>0</v>
      </c>
    </row>
    <row r="82" spans="1:6" x14ac:dyDescent="0.35">
      <c r="A82">
        <f>[1]List1!A92</f>
        <v>290100</v>
      </c>
      <c r="B82" s="14" t="str">
        <f>[1]List1!B92</f>
        <v>Mikroskopski pregled zaledenele rezine HE in izvid</v>
      </c>
      <c r="D82" s="1">
        <f>[1]List1!D92</f>
        <v>49</v>
      </c>
      <c r="E82">
        <f>[1]List1!E92</f>
        <v>2.0099999999999998</v>
      </c>
      <c r="F82" s="13">
        <f t="shared" si="1"/>
        <v>0</v>
      </c>
    </row>
    <row r="83" spans="1:6" x14ac:dyDescent="0.35">
      <c r="A83">
        <f>[1]List1!A93</f>
        <v>290110</v>
      </c>
      <c r="B83" s="14" t="str">
        <f>[1]List1!B93</f>
        <v>Mikroskopski pregled HE preparata z eno rezino in izvid</v>
      </c>
      <c r="D83" s="1">
        <f>[1]List1!D93</f>
        <v>3500</v>
      </c>
      <c r="E83">
        <f>[1]List1!E93</f>
        <v>2.0099999999999998</v>
      </c>
      <c r="F83" s="13">
        <f t="shared" si="1"/>
        <v>0</v>
      </c>
    </row>
    <row r="84" spans="1:6" x14ac:dyDescent="0.35">
      <c r="A84">
        <f>[1]List1!A94</f>
        <v>290120</v>
      </c>
      <c r="B84" s="14" t="str">
        <f>[1]List1!B94</f>
        <v>Mikroskopski pregled HE preparata (do 5 rezin) in izvid</v>
      </c>
      <c r="D84" s="1">
        <f>[1]List1!D94</f>
        <v>7600</v>
      </c>
      <c r="E84">
        <f>[1]List1!E94</f>
        <v>2.0099999999999998</v>
      </c>
      <c r="F84" s="13">
        <f t="shared" si="1"/>
        <v>0</v>
      </c>
    </row>
    <row r="85" spans="1:6" x14ac:dyDescent="0.35">
      <c r="A85">
        <f>[1]List1!A95</f>
        <v>290130</v>
      </c>
      <c r="B85" s="14" t="str">
        <f>[1]List1!B95</f>
        <v>Mikroskopski pregled HE preparata (nad 5 rezin) in izvid</v>
      </c>
      <c r="D85" s="1">
        <f>[1]List1!D95</f>
        <v>3000</v>
      </c>
      <c r="E85">
        <f>[1]List1!E95</f>
        <v>2.0099999999999998</v>
      </c>
      <c r="F85" s="13">
        <f t="shared" si="1"/>
        <v>0</v>
      </c>
    </row>
    <row r="86" spans="1:6" x14ac:dyDescent="0.35">
      <c r="A86">
        <f>[1]List1!A96</f>
        <v>290140</v>
      </c>
      <c r="B86" s="14" t="str">
        <f>[1]List1!B96</f>
        <v>Mikroskop. pregled specialne ali imunohistokemične metode in izvid</v>
      </c>
      <c r="D86" s="1">
        <f>[1]List1!D96</f>
        <v>3820</v>
      </c>
      <c r="E86">
        <f>[1]List1!E96</f>
        <v>2.0099999999999998</v>
      </c>
      <c r="F86" s="13">
        <f t="shared" si="1"/>
        <v>0</v>
      </c>
    </row>
    <row r="87" spans="1:6" x14ac:dyDescent="0.35">
      <c r="A87">
        <f>[1]List1!A97</f>
        <v>290170</v>
      </c>
      <c r="B87" s="14" t="str">
        <f>[1]List1!B97</f>
        <v>Mikroskopski pregled male serije HE (do 100 rezin) in izvid</v>
      </c>
      <c r="D87" s="1">
        <f>[1]List1!D97</f>
        <v>35</v>
      </c>
      <c r="E87">
        <f>[1]List1!E97</f>
        <v>2.0099999999999998</v>
      </c>
      <c r="F87" s="13">
        <f t="shared" si="1"/>
        <v>0</v>
      </c>
    </row>
    <row r="88" spans="1:6" x14ac:dyDescent="0.35">
      <c r="F88" s="15">
        <f>SUM(F4:F87)</f>
        <v>0</v>
      </c>
    </row>
  </sheetData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D4B2-65E4-4ACE-8F40-F2DDC5C6324A}">
  <sheetPr>
    <pageSetUpPr fitToPage="1"/>
  </sheetPr>
  <dimension ref="A1:E32"/>
  <sheetViews>
    <sheetView workbookViewId="0">
      <selection activeCell="E3" sqref="E3"/>
    </sheetView>
  </sheetViews>
  <sheetFormatPr defaultColWidth="8.7265625" defaultRowHeight="15.5" x14ac:dyDescent="0.35"/>
  <cols>
    <col min="1" max="1" width="40.7265625" style="4" customWidth="1"/>
    <col min="2" max="2" width="26.1796875" style="3" customWidth="1"/>
    <col min="3" max="3" width="17.453125" style="4" customWidth="1"/>
    <col min="4" max="4" width="29.26953125" style="4" customWidth="1"/>
    <col min="5" max="5" width="31.54296875" style="4" customWidth="1"/>
    <col min="6" max="16384" width="8.7265625" style="4"/>
  </cols>
  <sheetData>
    <row r="1" spans="1:5" x14ac:dyDescent="0.35">
      <c r="A1" s="2" t="s">
        <v>34</v>
      </c>
    </row>
    <row r="2" spans="1:5" x14ac:dyDescent="0.35">
      <c r="A2" s="5" t="s">
        <v>1</v>
      </c>
      <c r="B2" s="6" t="s">
        <v>2</v>
      </c>
      <c r="C2" s="2" t="s">
        <v>3</v>
      </c>
      <c r="D2" s="7" t="s">
        <v>4</v>
      </c>
      <c r="E2" s="8" t="s">
        <v>5</v>
      </c>
    </row>
    <row r="3" spans="1:5" x14ac:dyDescent="0.35">
      <c r="A3" s="4" t="s">
        <v>35</v>
      </c>
      <c r="C3" s="4">
        <v>5</v>
      </c>
      <c r="D3" s="9">
        <v>2.0099999999999998</v>
      </c>
      <c r="E3" s="9">
        <f t="shared" ref="E3:E31" si="0">B3*C3*D3</f>
        <v>0</v>
      </c>
    </row>
    <row r="4" spans="1:5" x14ac:dyDescent="0.35">
      <c r="A4" s="10" t="s">
        <v>6</v>
      </c>
      <c r="C4" s="4">
        <v>2425</v>
      </c>
      <c r="D4" s="9">
        <v>2.0099999999999998</v>
      </c>
      <c r="E4" s="9">
        <f t="shared" si="0"/>
        <v>0</v>
      </c>
    </row>
    <row r="5" spans="1:5" x14ac:dyDescent="0.35">
      <c r="A5" s="10" t="s">
        <v>7</v>
      </c>
      <c r="C5" s="4">
        <v>5110</v>
      </c>
      <c r="D5" s="9">
        <v>2.0099999999999998</v>
      </c>
      <c r="E5" s="9">
        <f t="shared" si="0"/>
        <v>0</v>
      </c>
    </row>
    <row r="6" spans="1:5" x14ac:dyDescent="0.35">
      <c r="A6" s="10" t="s">
        <v>8</v>
      </c>
      <c r="C6" s="4">
        <v>5</v>
      </c>
      <c r="D6" s="9">
        <v>2.0099999999999998</v>
      </c>
      <c r="E6" s="9">
        <f t="shared" si="0"/>
        <v>0</v>
      </c>
    </row>
    <row r="7" spans="1:5" x14ac:dyDescent="0.35">
      <c r="A7" s="10" t="s">
        <v>9</v>
      </c>
      <c r="C7" s="4">
        <v>90</v>
      </c>
      <c r="D7" s="9">
        <v>2.0099999999999998</v>
      </c>
      <c r="E7" s="9">
        <f t="shared" si="0"/>
        <v>0</v>
      </c>
    </row>
    <row r="8" spans="1:5" x14ac:dyDescent="0.35">
      <c r="A8" s="10" t="s">
        <v>10</v>
      </c>
      <c r="C8" s="4">
        <v>5</v>
      </c>
      <c r="D8" s="9">
        <v>2.0099999999999998</v>
      </c>
      <c r="E8" s="9">
        <f t="shared" si="0"/>
        <v>0</v>
      </c>
    </row>
    <row r="9" spans="1:5" x14ac:dyDescent="0.35">
      <c r="A9" s="10" t="s">
        <v>11</v>
      </c>
      <c r="C9" s="4">
        <v>1990</v>
      </c>
      <c r="D9" s="9">
        <v>2.0099999999999998</v>
      </c>
      <c r="E9" s="9">
        <f t="shared" si="0"/>
        <v>0</v>
      </c>
    </row>
    <row r="10" spans="1:5" x14ac:dyDescent="0.35">
      <c r="A10" s="10" t="s">
        <v>12</v>
      </c>
      <c r="C10" s="4">
        <v>930</v>
      </c>
      <c r="D10" s="9">
        <v>2.0099999999999998</v>
      </c>
      <c r="E10" s="9">
        <f t="shared" si="0"/>
        <v>0</v>
      </c>
    </row>
    <row r="11" spans="1:5" x14ac:dyDescent="0.35">
      <c r="A11" s="10" t="s">
        <v>13</v>
      </c>
      <c r="C11" s="4">
        <v>5</v>
      </c>
      <c r="D11" s="9">
        <v>2.0099999999999998</v>
      </c>
      <c r="E11" s="9">
        <f t="shared" si="0"/>
        <v>0</v>
      </c>
    </row>
    <row r="12" spans="1:5" x14ac:dyDescent="0.35">
      <c r="A12" s="10" t="s">
        <v>14</v>
      </c>
      <c r="C12" s="4">
        <v>3990</v>
      </c>
      <c r="D12" s="9">
        <v>2.0099999999999998</v>
      </c>
      <c r="E12" s="9">
        <f t="shared" si="0"/>
        <v>0</v>
      </c>
    </row>
    <row r="13" spans="1:5" x14ac:dyDescent="0.35">
      <c r="A13" s="10" t="s">
        <v>15</v>
      </c>
      <c r="C13" s="4">
        <v>5</v>
      </c>
      <c r="D13" s="9">
        <v>2.0099999999999998</v>
      </c>
      <c r="E13" s="9">
        <f t="shared" si="0"/>
        <v>0</v>
      </c>
    </row>
    <row r="14" spans="1:5" x14ac:dyDescent="0.35">
      <c r="A14" s="10" t="s">
        <v>16</v>
      </c>
      <c r="C14" s="4">
        <v>5</v>
      </c>
      <c r="D14" s="9">
        <v>2.0099999999999998</v>
      </c>
      <c r="E14" s="9">
        <f t="shared" si="0"/>
        <v>0</v>
      </c>
    </row>
    <row r="15" spans="1:5" x14ac:dyDescent="0.35">
      <c r="A15" s="10" t="s">
        <v>17</v>
      </c>
      <c r="C15" s="4">
        <v>3040</v>
      </c>
      <c r="D15" s="9">
        <v>2.0099999999999998</v>
      </c>
      <c r="E15" s="9">
        <f t="shared" si="0"/>
        <v>0</v>
      </c>
    </row>
    <row r="16" spans="1:5" x14ac:dyDescent="0.35">
      <c r="A16" s="10" t="s">
        <v>18</v>
      </c>
      <c r="C16" s="4">
        <v>5</v>
      </c>
      <c r="D16" s="9">
        <v>2.0099999999999998</v>
      </c>
      <c r="E16" s="9">
        <f t="shared" si="0"/>
        <v>0</v>
      </c>
    </row>
    <row r="17" spans="1:5" x14ac:dyDescent="0.35">
      <c r="A17" s="10" t="s">
        <v>19</v>
      </c>
      <c r="C17" s="4">
        <v>120</v>
      </c>
      <c r="D17" s="9">
        <v>2.0099999999999998</v>
      </c>
      <c r="E17" s="9">
        <f t="shared" si="0"/>
        <v>0</v>
      </c>
    </row>
    <row r="18" spans="1:5" x14ac:dyDescent="0.35">
      <c r="A18" s="10" t="s">
        <v>20</v>
      </c>
      <c r="C18" s="4">
        <v>30</v>
      </c>
      <c r="D18" s="9">
        <v>2.0099999999999998</v>
      </c>
      <c r="E18" s="9">
        <f t="shared" si="0"/>
        <v>0</v>
      </c>
    </row>
    <row r="19" spans="1:5" x14ac:dyDescent="0.35">
      <c r="A19" s="10" t="s">
        <v>21</v>
      </c>
      <c r="C19" s="4">
        <v>90</v>
      </c>
      <c r="D19" s="9">
        <v>2.0099999999999998</v>
      </c>
      <c r="E19" s="9">
        <f t="shared" si="0"/>
        <v>0</v>
      </c>
    </row>
    <row r="20" spans="1:5" x14ac:dyDescent="0.35">
      <c r="A20" s="10" t="s">
        <v>22</v>
      </c>
      <c r="C20" s="4">
        <v>5</v>
      </c>
      <c r="D20" s="9">
        <v>2.0099999999999998</v>
      </c>
      <c r="E20" s="9">
        <f t="shared" si="0"/>
        <v>0</v>
      </c>
    </row>
    <row r="21" spans="1:5" x14ac:dyDescent="0.35">
      <c r="A21" s="10" t="s">
        <v>23</v>
      </c>
      <c r="C21" s="4">
        <v>90</v>
      </c>
      <c r="D21" s="9">
        <v>2.0099999999999998</v>
      </c>
      <c r="E21" s="9">
        <f t="shared" si="0"/>
        <v>0</v>
      </c>
    </row>
    <row r="22" spans="1:5" x14ac:dyDescent="0.35">
      <c r="A22" s="10" t="s">
        <v>24</v>
      </c>
      <c r="C22" s="4">
        <v>5</v>
      </c>
      <c r="D22" s="9">
        <v>2.0099999999999998</v>
      </c>
      <c r="E22" s="9">
        <f t="shared" si="0"/>
        <v>0</v>
      </c>
    </row>
    <row r="23" spans="1:5" x14ac:dyDescent="0.35">
      <c r="A23" s="10" t="s">
        <v>25</v>
      </c>
      <c r="C23" s="4">
        <v>5</v>
      </c>
      <c r="D23" s="9">
        <v>2.0099999999999998</v>
      </c>
      <c r="E23" s="9">
        <f t="shared" si="0"/>
        <v>0</v>
      </c>
    </row>
    <row r="24" spans="1:5" x14ac:dyDescent="0.35">
      <c r="A24" s="10" t="s">
        <v>26</v>
      </c>
      <c r="C24" s="4">
        <v>3720</v>
      </c>
      <c r="D24" s="9">
        <v>2.0099999999999998</v>
      </c>
      <c r="E24" s="9">
        <f t="shared" si="0"/>
        <v>0</v>
      </c>
    </row>
    <row r="25" spans="1:5" x14ac:dyDescent="0.35">
      <c r="A25" s="10" t="s">
        <v>27</v>
      </c>
      <c r="C25" s="4">
        <v>5</v>
      </c>
      <c r="D25" s="9">
        <v>2.0099999999999998</v>
      </c>
      <c r="E25" s="9">
        <f t="shared" si="0"/>
        <v>0</v>
      </c>
    </row>
    <row r="26" spans="1:5" x14ac:dyDescent="0.35">
      <c r="A26" s="10" t="s">
        <v>28</v>
      </c>
      <c r="C26" s="4">
        <v>5</v>
      </c>
      <c r="D26" s="9">
        <v>2.0099999999999998</v>
      </c>
      <c r="E26" s="9">
        <f t="shared" si="0"/>
        <v>0</v>
      </c>
    </row>
    <row r="27" spans="1:5" x14ac:dyDescent="0.35">
      <c r="A27" s="10" t="s">
        <v>29</v>
      </c>
      <c r="C27" s="4">
        <v>5</v>
      </c>
      <c r="D27" s="9">
        <v>2.0099999999999998</v>
      </c>
      <c r="E27" s="9">
        <f t="shared" si="0"/>
        <v>0</v>
      </c>
    </row>
    <row r="28" spans="1:5" x14ac:dyDescent="0.35">
      <c r="A28" s="10" t="s">
        <v>30</v>
      </c>
      <c r="C28" s="4">
        <v>5</v>
      </c>
      <c r="D28" s="9">
        <v>2.0099999999999998</v>
      </c>
      <c r="E28" s="9">
        <f t="shared" si="0"/>
        <v>0</v>
      </c>
    </row>
    <row r="29" spans="1:5" x14ac:dyDescent="0.35">
      <c r="A29" s="10" t="s">
        <v>31</v>
      </c>
      <c r="C29" s="4">
        <v>120</v>
      </c>
      <c r="D29" s="9">
        <v>2.0099999999999998</v>
      </c>
      <c r="E29" s="9">
        <f t="shared" si="0"/>
        <v>0</v>
      </c>
    </row>
    <row r="30" spans="1:5" x14ac:dyDescent="0.35">
      <c r="A30" s="10" t="s">
        <v>32</v>
      </c>
      <c r="C30" s="4">
        <v>160</v>
      </c>
      <c r="D30" s="9">
        <v>2.0099999999999998</v>
      </c>
      <c r="E30" s="9">
        <f>B30*C30*D30</f>
        <v>0</v>
      </c>
    </row>
    <row r="31" spans="1:5" ht="16" thickBot="1" x14ac:dyDescent="0.4">
      <c r="A31" s="11" t="s">
        <v>33</v>
      </c>
      <c r="C31" s="4">
        <v>130</v>
      </c>
      <c r="D31" s="9">
        <v>2.0099999999999998</v>
      </c>
      <c r="E31" s="9">
        <f t="shared" si="0"/>
        <v>0</v>
      </c>
    </row>
    <row r="32" spans="1:5" x14ac:dyDescent="0.35">
      <c r="E32" s="12">
        <f>SUM(E3:E31)</f>
        <v>0</v>
      </c>
    </row>
  </sheetData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Sklop 1</vt:lpstr>
      <vt:lpstr>Sklop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Tjaša Brumat</dc:creator>
  <cp:lastModifiedBy>Marjetka Rebek</cp:lastModifiedBy>
  <cp:lastPrinted>2026-02-17T11:51:01Z</cp:lastPrinted>
  <dcterms:created xsi:type="dcterms:W3CDTF">2025-12-19T07:39:19Z</dcterms:created>
  <dcterms:modified xsi:type="dcterms:W3CDTF">2026-02-17T12:08:01Z</dcterms:modified>
</cp:coreProperties>
</file>